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7日" sheetId="1" r:id="rId1"/>
  </sheets>
  <definedNames>
    <definedName name="_xlnm._FilterDatabase" localSheetId="0" hidden="1">'17日'!$D:$D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<sst xmlns="http://schemas.openxmlformats.org/spreadsheetml/2006/main" count="748" uniqueCount="356">
  <si>
    <t>2021年连州市公开招聘事业单位工作人员考试总成绩及体检人员名单           
 （第二批）</t>
  </si>
  <si>
    <t>序号</t>
  </si>
  <si>
    <t>岗位代码</t>
  </si>
  <si>
    <t>招聘单位</t>
  </si>
  <si>
    <t xml:space="preserve">
招聘人数</t>
  </si>
  <si>
    <t>准考证号</t>
  </si>
  <si>
    <t>姓名</t>
  </si>
  <si>
    <t>性别</t>
  </si>
  <si>
    <t>笔试 成绩</t>
  </si>
  <si>
    <t>面试  成绩</t>
  </si>
  <si>
    <t>总成绩</t>
  </si>
  <si>
    <t>本岗位成绩排名</t>
  </si>
  <si>
    <t>是否进入体检</t>
  </si>
  <si>
    <t>体检时间</t>
  </si>
  <si>
    <t>备注</t>
  </si>
  <si>
    <t>1202168</t>
  </si>
  <si>
    <t>连州市保安镇政务综合服务中心</t>
  </si>
  <si>
    <t>1</t>
  </si>
  <si>
    <t>74912262823</t>
  </si>
  <si>
    <t>曾锦荣</t>
  </si>
  <si>
    <t>男</t>
  </si>
  <si>
    <t>是</t>
  </si>
  <si>
    <t>74912262825</t>
  </si>
  <si>
    <t>曾敏凤</t>
  </si>
  <si>
    <t>女</t>
  </si>
  <si>
    <t>74912262818</t>
  </si>
  <si>
    <t>李宇</t>
  </si>
  <si>
    <t>1202169</t>
  </si>
  <si>
    <t>连州市保安镇社会治理事务中心</t>
  </si>
  <si>
    <t>74912262915</t>
  </si>
  <si>
    <t>黄苇昱</t>
  </si>
  <si>
    <t>74912262917</t>
  </si>
  <si>
    <t>江伟杰</t>
  </si>
  <si>
    <t>74912262921</t>
  </si>
  <si>
    <t>黄紫枫</t>
  </si>
  <si>
    <t>1202170</t>
  </si>
  <si>
    <t>74912263002</t>
  </si>
  <si>
    <t>欧倩茵</t>
  </si>
  <si>
    <t>74912263005</t>
  </si>
  <si>
    <t>欧阳云芳</t>
  </si>
  <si>
    <t>74912263015</t>
  </si>
  <si>
    <t>潘小凤</t>
  </si>
  <si>
    <t>1202171</t>
  </si>
  <si>
    <t>连州市东陂镇社会治理事务中心</t>
  </si>
  <si>
    <t>74912263112</t>
  </si>
  <si>
    <t>吴嘉伟</t>
  </si>
  <si>
    <t>74912263111</t>
  </si>
  <si>
    <t>何琦</t>
  </si>
  <si>
    <t>74912263022</t>
  </si>
  <si>
    <t>黄秋艳</t>
  </si>
  <si>
    <t>1202172</t>
  </si>
  <si>
    <t>74912263127</t>
  </si>
  <si>
    <t>唐美燕</t>
  </si>
  <si>
    <t>74912263123</t>
  </si>
  <si>
    <t>古雅情</t>
  </si>
  <si>
    <t>74912263115</t>
  </si>
  <si>
    <t>黄代玲</t>
  </si>
  <si>
    <t>1202174</t>
  </si>
  <si>
    <t>连州市九陂镇社会治理事务中心</t>
  </si>
  <si>
    <t>74912263212</t>
  </si>
  <si>
    <t>袁智豪</t>
  </si>
  <si>
    <t>74912263216</t>
  </si>
  <si>
    <t>廖文风</t>
  </si>
  <si>
    <t>74912263201</t>
  </si>
  <si>
    <t>谢微</t>
  </si>
  <si>
    <t>1202176</t>
  </si>
  <si>
    <t>连州市瑶安瑶族乡农业综合服务中心</t>
  </si>
  <si>
    <t>74912263234</t>
  </si>
  <si>
    <t>刘丹</t>
  </si>
  <si>
    <t>74912263229</t>
  </si>
  <si>
    <t>温影仪</t>
  </si>
  <si>
    <t>74912263218</t>
  </si>
  <si>
    <t>杨家豪</t>
  </si>
  <si>
    <t>1202177</t>
  </si>
  <si>
    <t>74912263307</t>
  </si>
  <si>
    <t>欧阳国才</t>
  </si>
  <si>
    <t>74912263330</t>
  </si>
  <si>
    <t>谢奇琦</t>
  </si>
  <si>
    <t>74912263328</t>
  </si>
  <si>
    <t>阮学成</t>
  </si>
  <si>
    <t>1202179</t>
  </si>
  <si>
    <t>连州市瑶安瑶族乡政务综合服务中心</t>
  </si>
  <si>
    <t>74912263404</t>
  </si>
  <si>
    <t>邓慧娟</t>
  </si>
  <si>
    <t>74912263406</t>
  </si>
  <si>
    <t>李林泉</t>
  </si>
  <si>
    <t>74912263401</t>
  </si>
  <si>
    <t>苏得科</t>
  </si>
  <si>
    <t>1202180</t>
  </si>
  <si>
    <t>连州市三水瑶族乡财政所</t>
  </si>
  <si>
    <t>74912263415</t>
  </si>
  <si>
    <t>黄婷</t>
  </si>
  <si>
    <t>74912263410</t>
  </si>
  <si>
    <t>邝振杰</t>
  </si>
  <si>
    <t>74912263414</t>
  </si>
  <si>
    <t>颜哲</t>
  </si>
  <si>
    <t>面试缺考</t>
  </si>
  <si>
    <t>1202182</t>
  </si>
  <si>
    <t>连州市三水瑶族乡农业综合服务中心</t>
  </si>
  <si>
    <t>74912263424</t>
  </si>
  <si>
    <t>邓学君</t>
  </si>
  <si>
    <t>74912263426</t>
  </si>
  <si>
    <t>杨柳</t>
  </si>
  <si>
    <t>2202103</t>
  </si>
  <si>
    <t>连州市融媒体中心</t>
  </si>
  <si>
    <t>74912263427</t>
  </si>
  <si>
    <t>吴袁杰</t>
  </si>
  <si>
    <t>2202104</t>
  </si>
  <si>
    <t>2</t>
  </si>
  <si>
    <t>74912263501</t>
  </si>
  <si>
    <t>林靖</t>
  </si>
  <si>
    <t>74912263432</t>
  </si>
  <si>
    <t>胡佩英</t>
  </si>
  <si>
    <t>74912263435</t>
  </si>
  <si>
    <t>张婵</t>
  </si>
  <si>
    <t>2202106</t>
  </si>
  <si>
    <t>74912263504</t>
  </si>
  <si>
    <t>李俊杰</t>
  </si>
  <si>
    <t>74912263510</t>
  </si>
  <si>
    <t>成卓智</t>
  </si>
  <si>
    <t>74912263506</t>
  </si>
  <si>
    <t>徐应喜</t>
  </si>
  <si>
    <t>74912263511</t>
  </si>
  <si>
    <t>黄露谊</t>
  </si>
  <si>
    <t>74912263507</t>
  </si>
  <si>
    <t>黄卓豪</t>
  </si>
  <si>
    <t>74912263513</t>
  </si>
  <si>
    <t>高诗琳</t>
  </si>
  <si>
    <t>2202109</t>
  </si>
  <si>
    <t>连州市国防教育训练基地</t>
  </si>
  <si>
    <t>74912263518</t>
  </si>
  <si>
    <t>何惠慧</t>
  </si>
  <si>
    <t>74912263523</t>
  </si>
  <si>
    <t>谭结梅</t>
  </si>
  <si>
    <t>74912263526</t>
  </si>
  <si>
    <t>王幸怡</t>
  </si>
  <si>
    <t>2202116</t>
  </si>
  <si>
    <t>连州市审计和监事服务中心</t>
  </si>
  <si>
    <t>74912263528</t>
  </si>
  <si>
    <t>罗家欢</t>
  </si>
  <si>
    <t>74912263527</t>
  </si>
  <si>
    <t>梁玉茹</t>
  </si>
  <si>
    <t>74912263533</t>
  </si>
  <si>
    <t>胡勇</t>
  </si>
  <si>
    <t>2202117</t>
  </si>
  <si>
    <t>连州市农业农村科技推广服务中心</t>
  </si>
  <si>
    <t>74912263618</t>
  </si>
  <si>
    <t>聂潘卓</t>
  </si>
  <si>
    <t>74912263619</t>
  </si>
  <si>
    <t>欧阳奥文</t>
  </si>
  <si>
    <t>74912263615</t>
  </si>
  <si>
    <t>邓琳</t>
  </si>
  <si>
    <t>2202118</t>
  </si>
  <si>
    <t>连州市大路边镇畜牧兽医站1名、丰阳镇畜牧兽医站1名、连州镇畜牧兽医站1名</t>
  </si>
  <si>
    <t>3</t>
  </si>
  <si>
    <t>74912263624</t>
  </si>
  <si>
    <t>伍沛瑶</t>
  </si>
  <si>
    <t>74912263630</t>
  </si>
  <si>
    <t>牛素亚</t>
  </si>
  <si>
    <t>74912263625</t>
  </si>
  <si>
    <t>房东琳</t>
  </si>
  <si>
    <t>74912263631</t>
  </si>
  <si>
    <t>谭卓帆</t>
  </si>
  <si>
    <t>74912263701</t>
  </si>
  <si>
    <t>邓江云</t>
  </si>
  <si>
    <t>74912263621</t>
  </si>
  <si>
    <t>胡欣</t>
  </si>
  <si>
    <t>74912263623</t>
  </si>
  <si>
    <t>邓艳君</t>
  </si>
  <si>
    <t>74912263627</t>
  </si>
  <si>
    <t>冯家焯</t>
  </si>
  <si>
    <t>2202123</t>
  </si>
  <si>
    <t>广东省连州市公证处</t>
  </si>
  <si>
    <t>74912263712</t>
  </si>
  <si>
    <t>朱灿华</t>
  </si>
  <si>
    <t>74912263711</t>
  </si>
  <si>
    <t>孙文妮</t>
  </si>
  <si>
    <t>2202124</t>
  </si>
  <si>
    <t>连州市公共资产事务中心</t>
  </si>
  <si>
    <t>74912263721</t>
  </si>
  <si>
    <t>廖勇鹏</t>
  </si>
  <si>
    <t>74912263719</t>
  </si>
  <si>
    <t>陆欢</t>
  </si>
  <si>
    <t>74912263720</t>
  </si>
  <si>
    <t>曹俊辉</t>
  </si>
  <si>
    <t>2202126</t>
  </si>
  <si>
    <t>连州市自然资源局测绘队</t>
  </si>
  <si>
    <t>74912263806</t>
  </si>
  <si>
    <t>綦鸿靖</t>
  </si>
  <si>
    <t>74912263726</t>
  </si>
  <si>
    <t>刘世兴</t>
  </si>
  <si>
    <t>74912263802</t>
  </si>
  <si>
    <t>吴碧惠</t>
  </si>
  <si>
    <t>74912263727</t>
  </si>
  <si>
    <t>成金辉</t>
  </si>
  <si>
    <t>74912263724</t>
  </si>
  <si>
    <t>李振裕</t>
  </si>
  <si>
    <t>74912263725</t>
  </si>
  <si>
    <t>胡育峰</t>
  </si>
  <si>
    <t>2202127</t>
  </si>
  <si>
    <t>连州市河湖管理中心</t>
  </si>
  <si>
    <t>74912263807</t>
  </si>
  <si>
    <t>陈蓥彬</t>
  </si>
  <si>
    <t>74912263815</t>
  </si>
  <si>
    <t>张丽琳</t>
  </si>
  <si>
    <t>74912263813</t>
  </si>
  <si>
    <t>江海华</t>
  </si>
  <si>
    <t>2202128</t>
  </si>
  <si>
    <t>连州市水库管护中心</t>
  </si>
  <si>
    <t>74912263817</t>
  </si>
  <si>
    <t>孔维彬</t>
  </si>
  <si>
    <t>74912263822</t>
  </si>
  <si>
    <t>陈洵彦</t>
  </si>
  <si>
    <t>74912263819</t>
  </si>
  <si>
    <t>陈秋琴</t>
  </si>
  <si>
    <t>2202133</t>
  </si>
  <si>
    <t>连州市政务服务中心</t>
  </si>
  <si>
    <t>74912263834</t>
  </si>
  <si>
    <t>刘金玉</t>
  </si>
  <si>
    <t>74912263833</t>
  </si>
  <si>
    <t>邓淑贤</t>
  </si>
  <si>
    <t>74912263828</t>
  </si>
  <si>
    <t>刘文晴</t>
  </si>
  <si>
    <t>2202134</t>
  </si>
  <si>
    <t>连州市房产交易所</t>
  </si>
  <si>
    <t>74912263919</t>
  </si>
  <si>
    <t>丘民</t>
  </si>
  <si>
    <t>74912264008</t>
  </si>
  <si>
    <t>王勇琪</t>
  </si>
  <si>
    <t>74912263932</t>
  </si>
  <si>
    <t>张嘉庚</t>
  </si>
  <si>
    <t>2202135</t>
  </si>
  <si>
    <t>连州市120急救指挥中心</t>
  </si>
  <si>
    <t>74912264015</t>
  </si>
  <si>
    <t>羊旭</t>
  </si>
  <si>
    <t>74912264025</t>
  </si>
  <si>
    <t>陈雀双</t>
  </si>
  <si>
    <t>74912264021</t>
  </si>
  <si>
    <t>张振健</t>
  </si>
  <si>
    <t>2202136</t>
  </si>
  <si>
    <t>连州市森林火灾预防中心</t>
  </si>
  <si>
    <t>74912264034</t>
  </si>
  <si>
    <t>何运妹</t>
  </si>
  <si>
    <t>74912264027</t>
  </si>
  <si>
    <t>邹宝怡</t>
  </si>
  <si>
    <t>74912264032</t>
  </si>
  <si>
    <t>李水秀</t>
  </si>
  <si>
    <t>2202142</t>
  </si>
  <si>
    <t>连州市连州镇林业工作站</t>
  </si>
  <si>
    <t>74912264111</t>
  </si>
  <si>
    <t>戈烽</t>
  </si>
  <si>
    <t>74912264103</t>
  </si>
  <si>
    <t>梁家浩</t>
  </si>
  <si>
    <t>74912264106</t>
  </si>
  <si>
    <t>苏舒婷</t>
  </si>
  <si>
    <t>2202178</t>
  </si>
  <si>
    <t>74912264832</t>
  </si>
  <si>
    <t>盘炉生</t>
  </si>
  <si>
    <t>74912264835</t>
  </si>
  <si>
    <t>黎俊杰</t>
  </si>
  <si>
    <t>2202143</t>
  </si>
  <si>
    <t>连州市连州镇农业综合服务中心</t>
  </si>
  <si>
    <t>74912264114</t>
  </si>
  <si>
    <t>钟润彬</t>
  </si>
  <si>
    <t>74912264115</t>
  </si>
  <si>
    <t>李静梅</t>
  </si>
  <si>
    <t>74912264120</t>
  </si>
  <si>
    <t>辛潇傧</t>
  </si>
  <si>
    <t>2202145</t>
  </si>
  <si>
    <t>连州市连州镇社会治理事务中心</t>
  </si>
  <si>
    <t>74912264128</t>
  </si>
  <si>
    <t>袁陈华</t>
  </si>
  <si>
    <t>74912264134</t>
  </si>
  <si>
    <t>赖俊颖</t>
  </si>
  <si>
    <t>74912264131</t>
  </si>
  <si>
    <t>麦佳超</t>
  </si>
  <si>
    <t>2202146</t>
  </si>
  <si>
    <t>连州市星子镇农业综合服务中心</t>
  </si>
  <si>
    <t>74912264203</t>
  </si>
  <si>
    <t>何腾鹏</t>
  </si>
  <si>
    <t>74912264202</t>
  </si>
  <si>
    <t>罗振华</t>
  </si>
  <si>
    <t>74912264206</t>
  </si>
  <si>
    <t>唐子龙</t>
  </si>
  <si>
    <t>2202147</t>
  </si>
  <si>
    <t>连州市星子镇社会治理事务中心</t>
  </si>
  <si>
    <t>74912264213</t>
  </si>
  <si>
    <t>莫雲麟</t>
  </si>
  <si>
    <t>74912264219</t>
  </si>
  <si>
    <t>吴淑芳</t>
  </si>
  <si>
    <t>74912264212</t>
  </si>
  <si>
    <t>朱桂娟</t>
  </si>
  <si>
    <t>2202149</t>
  </si>
  <si>
    <t>连州市星子镇林业工作站</t>
  </si>
  <si>
    <t>74912264312</t>
  </si>
  <si>
    <t>蒋天庆</t>
  </si>
  <si>
    <t>74912264320</t>
  </si>
  <si>
    <t>古梓恒</t>
  </si>
  <si>
    <t>74912264302</t>
  </si>
  <si>
    <t>黎燕霞</t>
  </si>
  <si>
    <t>2202150</t>
  </si>
  <si>
    <t>连州市星子镇财政所</t>
  </si>
  <si>
    <t>74912264405</t>
  </si>
  <si>
    <t>欧阳晶</t>
  </si>
  <si>
    <t>74912264401</t>
  </si>
  <si>
    <t>唐飘韵</t>
  </si>
  <si>
    <t>74912264335</t>
  </si>
  <si>
    <t>温兴华</t>
  </si>
  <si>
    <t>2202151</t>
  </si>
  <si>
    <t>连州市大路边镇财政所</t>
  </si>
  <si>
    <t>74912264412</t>
  </si>
  <si>
    <t>张静敏</t>
  </si>
  <si>
    <t>74912264421</t>
  </si>
  <si>
    <t>欧阳莉娟</t>
  </si>
  <si>
    <t>74912264413</t>
  </si>
  <si>
    <t>廖波静</t>
  </si>
  <si>
    <t>2202155</t>
  </si>
  <si>
    <t>连州市大路边镇林业站</t>
  </si>
  <si>
    <t>74912264605</t>
  </si>
  <si>
    <t>冯宝怡</t>
  </si>
  <si>
    <t>74912264523</t>
  </si>
  <si>
    <t>林伟若</t>
  </si>
  <si>
    <t>74912264629</t>
  </si>
  <si>
    <t>李莹</t>
  </si>
  <si>
    <t>2202158</t>
  </si>
  <si>
    <t>连州市龙坪镇林业工作站</t>
  </si>
  <si>
    <t>74912264635</t>
  </si>
  <si>
    <t>赖岗辉</t>
  </si>
  <si>
    <t>74912264703</t>
  </si>
  <si>
    <t>何俊东</t>
  </si>
  <si>
    <t>74912264705</t>
  </si>
  <si>
    <t>黎青生</t>
  </si>
  <si>
    <t>2202165</t>
  </si>
  <si>
    <t>连州市丰阳镇社会治理事务中心</t>
  </si>
  <si>
    <t>74912264716</t>
  </si>
  <si>
    <t>孔梅娟</t>
  </si>
  <si>
    <t>74912264714</t>
  </si>
  <si>
    <t>苏倩</t>
  </si>
  <si>
    <t>74912264717</t>
  </si>
  <si>
    <t>郑汝莹</t>
  </si>
  <si>
    <t>2202167</t>
  </si>
  <si>
    <t>连州市保安镇财政所</t>
  </si>
  <si>
    <t>74912264722</t>
  </si>
  <si>
    <t>陈诗欣</t>
  </si>
  <si>
    <t>74912264721</t>
  </si>
  <si>
    <t>欧阳子灵</t>
  </si>
  <si>
    <t>74912264725</t>
  </si>
  <si>
    <t>吴文滔</t>
  </si>
  <si>
    <t>2202173</t>
  </si>
  <si>
    <t>连州市九陂镇财政所</t>
  </si>
  <si>
    <t>74912264808</t>
  </si>
  <si>
    <t>张婷</t>
  </si>
  <si>
    <t>74912264803</t>
  </si>
  <si>
    <t>彭清滢</t>
  </si>
  <si>
    <t>74912264807</t>
  </si>
  <si>
    <t>何晓云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</si>
</sst>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177" fontId="0" fillId="0" borderId="0" xfId="0" applyNumberFormat="1" applyFont="1" applyAlignment="1">
      <alignment horizontal="center" vertical="center"/>
    </xf>
    <xf numFmtId="177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0" fillId="0" borderId="1" xfId="0" applyNumberFormat="1" applyFont="1" applyBorder="1">
      <alignment vertical="center"/>
    </xf>
    <xf numFmtId="58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177" fontId="0" fillId="0" borderId="1" xfId="0" applyNumberFormat="1" applyFont="1" applyFill="1" applyBorder="1">
      <alignment vertical="center"/>
    </xf>
    <xf numFmtId="0" fontId="0" fillId="0" borderId="1" xfId="0" applyFont="1" applyFill="1" applyBorder="1">
      <alignment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1"/>
  <sheetViews>
    <sheetView tabSelected="1" workbookViewId="0">
      <selection activeCell="A1" sqref="A1:N1"/>
    </sheetView>
  </sheetViews>
  <sheetFormatPr defaultColWidth="8.89166666666667" defaultRowHeight="13.5"/>
  <cols>
    <col min="1" max="1" width="5.375" style="3" customWidth="1"/>
    <col min="2" max="2" width="9.875" style="4" customWidth="1"/>
    <col min="3" max="3" width="31.5" style="5" customWidth="1"/>
    <col min="4" max="4" width="6" style="5" customWidth="1"/>
    <col min="5" max="5" width="17.225" style="3" customWidth="1"/>
    <col min="6" max="6" width="9.875" style="3" customWidth="1"/>
    <col min="7" max="7" width="5.5" style="4" customWidth="1"/>
    <col min="8" max="9" width="8.89166666666667" style="6"/>
    <col min="10" max="10" width="8.89166666666667" style="7"/>
    <col min="11" max="11" width="6.75" style="4" customWidth="1"/>
    <col min="12" max="12" width="4.75" style="4" customWidth="1"/>
    <col min="13" max="14" width="8.89166666666667" style="3"/>
  </cols>
  <sheetData>
    <row r="1" s="1" customFormat="1" ht="63" customHeight="1" spans="1:14">
      <c r="A1" s="8" t="s">
        <v>0</v>
      </c>
      <c r="B1" s="8"/>
      <c r="C1" s="8"/>
      <c r="D1" s="8"/>
      <c r="E1" s="8"/>
      <c r="F1" s="8"/>
      <c r="G1" s="8"/>
      <c r="H1" s="9"/>
      <c r="I1" s="9"/>
      <c r="J1" s="9"/>
      <c r="K1" s="8"/>
      <c r="L1" s="8"/>
      <c r="M1" s="8"/>
      <c r="N1" s="8"/>
    </row>
    <row r="2" s="1" customFormat="1" ht="66" customHeight="1" spans="1:14">
      <c r="A2" s="10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2" t="s">
        <v>9</v>
      </c>
      <c r="J2" s="29" t="s">
        <v>10</v>
      </c>
      <c r="K2" s="30" t="s">
        <v>11</v>
      </c>
      <c r="L2" s="31" t="s">
        <v>12</v>
      </c>
      <c r="M2" s="32" t="s">
        <v>13</v>
      </c>
      <c r="N2" s="32" t="s">
        <v>14</v>
      </c>
    </row>
    <row r="3" ht="28" customHeight="1" spans="1:14">
      <c r="A3" s="13">
        <v>1</v>
      </c>
      <c r="B3" s="14" t="s">
        <v>15</v>
      </c>
      <c r="C3" s="14" t="s">
        <v>16</v>
      </c>
      <c r="D3" s="15" t="s">
        <v>17</v>
      </c>
      <c r="E3" s="14" t="s">
        <v>18</v>
      </c>
      <c r="F3" s="14" t="s">
        <v>19</v>
      </c>
      <c r="G3" s="16" t="s">
        <v>20</v>
      </c>
      <c r="H3" s="17">
        <v>76.89</v>
      </c>
      <c r="I3" s="33">
        <v>76.2</v>
      </c>
      <c r="J3" s="33">
        <f t="shared" ref="J3:J17" si="0">H3*0.5+I3*0.5</f>
        <v>76.545</v>
      </c>
      <c r="K3" s="16">
        <f>COUNTIF($B$3:B3,B3)</f>
        <v>1</v>
      </c>
      <c r="L3" s="16" t="s">
        <v>21</v>
      </c>
      <c r="M3" s="34">
        <v>44792</v>
      </c>
      <c r="N3" s="35"/>
    </row>
    <row r="4" ht="28" customHeight="1" spans="1:14">
      <c r="A4" s="13">
        <v>2</v>
      </c>
      <c r="B4" s="14" t="s">
        <v>15</v>
      </c>
      <c r="C4" s="14" t="s">
        <v>16</v>
      </c>
      <c r="D4" s="18"/>
      <c r="E4" s="14" t="s">
        <v>22</v>
      </c>
      <c r="F4" s="14" t="s">
        <v>23</v>
      </c>
      <c r="G4" s="16" t="s">
        <v>24</v>
      </c>
      <c r="H4" s="17">
        <v>65.93</v>
      </c>
      <c r="I4" s="33">
        <v>71.6</v>
      </c>
      <c r="J4" s="33">
        <f t="shared" si="0"/>
        <v>68.765</v>
      </c>
      <c r="K4" s="16">
        <f>COUNTIF($B$3:B4,B4)</f>
        <v>2</v>
      </c>
      <c r="L4" s="16"/>
      <c r="M4" s="35"/>
      <c r="N4" s="35"/>
    </row>
    <row r="5" ht="28" customHeight="1" spans="1:14">
      <c r="A5" s="13">
        <v>3</v>
      </c>
      <c r="B5" s="14" t="s">
        <v>15</v>
      </c>
      <c r="C5" s="14" t="s">
        <v>16</v>
      </c>
      <c r="D5" s="19"/>
      <c r="E5" s="14" t="s">
        <v>25</v>
      </c>
      <c r="F5" s="14" t="s">
        <v>26</v>
      </c>
      <c r="G5" s="16" t="s">
        <v>24</v>
      </c>
      <c r="H5" s="17">
        <v>67.64</v>
      </c>
      <c r="I5" s="33">
        <v>67.95</v>
      </c>
      <c r="J5" s="33">
        <f t="shared" si="0"/>
        <v>67.795</v>
      </c>
      <c r="K5" s="16">
        <f>COUNTIF($B$3:B5,B5)</f>
        <v>3</v>
      </c>
      <c r="L5" s="16"/>
      <c r="M5" s="35"/>
      <c r="N5" s="35"/>
    </row>
    <row r="6" ht="28" customHeight="1" spans="1:14">
      <c r="A6" s="13">
        <v>4</v>
      </c>
      <c r="B6" s="14" t="s">
        <v>27</v>
      </c>
      <c r="C6" s="14" t="s">
        <v>28</v>
      </c>
      <c r="D6" s="15" t="s">
        <v>17</v>
      </c>
      <c r="E6" s="14" t="s">
        <v>29</v>
      </c>
      <c r="F6" s="14" t="s">
        <v>30</v>
      </c>
      <c r="G6" s="16" t="s">
        <v>20</v>
      </c>
      <c r="H6" s="17">
        <v>67.93</v>
      </c>
      <c r="I6" s="33">
        <v>77</v>
      </c>
      <c r="J6" s="33">
        <f t="shared" si="0"/>
        <v>72.465</v>
      </c>
      <c r="K6" s="16">
        <f>COUNTIF($B$3:B6,B6)</f>
        <v>1</v>
      </c>
      <c r="L6" s="16" t="s">
        <v>21</v>
      </c>
      <c r="M6" s="34">
        <v>44792</v>
      </c>
      <c r="N6" s="35"/>
    </row>
    <row r="7" ht="28" customHeight="1" spans="1:14">
      <c r="A7" s="13">
        <v>5</v>
      </c>
      <c r="B7" s="14" t="s">
        <v>27</v>
      </c>
      <c r="C7" s="14" t="s">
        <v>28</v>
      </c>
      <c r="D7" s="18"/>
      <c r="E7" s="14" t="s">
        <v>31</v>
      </c>
      <c r="F7" s="14" t="s">
        <v>32</v>
      </c>
      <c r="G7" s="16" t="s">
        <v>20</v>
      </c>
      <c r="H7" s="17">
        <v>70.76</v>
      </c>
      <c r="I7" s="33">
        <v>73.95</v>
      </c>
      <c r="J7" s="33">
        <f t="shared" si="0"/>
        <v>72.355</v>
      </c>
      <c r="K7" s="16">
        <f>COUNTIF($B$3:B7,B7)</f>
        <v>2</v>
      </c>
      <c r="L7" s="16"/>
      <c r="M7" s="35"/>
      <c r="N7" s="35"/>
    </row>
    <row r="8" ht="28" customHeight="1" spans="1:14">
      <c r="A8" s="13">
        <v>6</v>
      </c>
      <c r="B8" s="14" t="s">
        <v>27</v>
      </c>
      <c r="C8" s="14" t="s">
        <v>28</v>
      </c>
      <c r="D8" s="19"/>
      <c r="E8" s="14" t="s">
        <v>33</v>
      </c>
      <c r="F8" s="14" t="s">
        <v>34</v>
      </c>
      <c r="G8" s="16" t="s">
        <v>20</v>
      </c>
      <c r="H8" s="17">
        <v>71.22</v>
      </c>
      <c r="I8" s="33">
        <v>70.95</v>
      </c>
      <c r="J8" s="33">
        <f t="shared" si="0"/>
        <v>71.085</v>
      </c>
      <c r="K8" s="16">
        <f>COUNTIF($B$3:B8,B8)</f>
        <v>3</v>
      </c>
      <c r="L8" s="16"/>
      <c r="M8" s="35"/>
      <c r="N8" s="35"/>
    </row>
    <row r="9" ht="28" customHeight="1" spans="1:14">
      <c r="A9" s="13">
        <v>7</v>
      </c>
      <c r="B9" s="14" t="s">
        <v>35</v>
      </c>
      <c r="C9" s="14" t="s">
        <v>28</v>
      </c>
      <c r="D9" s="15" t="s">
        <v>17</v>
      </c>
      <c r="E9" s="14" t="s">
        <v>36</v>
      </c>
      <c r="F9" s="14" t="s">
        <v>37</v>
      </c>
      <c r="G9" s="16" t="s">
        <v>24</v>
      </c>
      <c r="H9" s="17">
        <v>75.62</v>
      </c>
      <c r="I9" s="33">
        <v>75.75</v>
      </c>
      <c r="J9" s="33">
        <f t="shared" si="0"/>
        <v>75.685</v>
      </c>
      <c r="K9" s="16">
        <f>COUNTIF($B$3:B9,B9)</f>
        <v>1</v>
      </c>
      <c r="L9" s="16" t="s">
        <v>21</v>
      </c>
      <c r="M9" s="34">
        <v>44792</v>
      </c>
      <c r="N9" s="35"/>
    </row>
    <row r="10" ht="28" customHeight="1" spans="1:14">
      <c r="A10" s="13">
        <v>8</v>
      </c>
      <c r="B10" s="14" t="s">
        <v>35</v>
      </c>
      <c r="C10" s="14" t="s">
        <v>28</v>
      </c>
      <c r="D10" s="18"/>
      <c r="E10" s="14" t="s">
        <v>38</v>
      </c>
      <c r="F10" s="14" t="s">
        <v>39</v>
      </c>
      <c r="G10" s="16" t="s">
        <v>24</v>
      </c>
      <c r="H10" s="17">
        <v>73.79</v>
      </c>
      <c r="I10" s="33">
        <v>75.65</v>
      </c>
      <c r="J10" s="33">
        <f t="shared" si="0"/>
        <v>74.72</v>
      </c>
      <c r="K10" s="16">
        <f>COUNTIF($B$3:B10,B10)</f>
        <v>2</v>
      </c>
      <c r="L10" s="16"/>
      <c r="M10" s="35"/>
      <c r="N10" s="35"/>
    </row>
    <row r="11" ht="28" customHeight="1" spans="1:14">
      <c r="A11" s="13">
        <v>9</v>
      </c>
      <c r="B11" s="14" t="s">
        <v>35</v>
      </c>
      <c r="C11" s="14" t="s">
        <v>28</v>
      </c>
      <c r="D11" s="19"/>
      <c r="E11" s="14" t="s">
        <v>40</v>
      </c>
      <c r="F11" s="14" t="s">
        <v>41</v>
      </c>
      <c r="G11" s="16" t="s">
        <v>24</v>
      </c>
      <c r="H11" s="17">
        <v>76.37</v>
      </c>
      <c r="I11" s="33">
        <v>72</v>
      </c>
      <c r="J11" s="33">
        <f t="shared" si="0"/>
        <v>74.185</v>
      </c>
      <c r="K11" s="16">
        <f>COUNTIF($B$3:B11,B11)</f>
        <v>3</v>
      </c>
      <c r="L11" s="16"/>
      <c r="M11" s="35"/>
      <c r="N11" s="35"/>
    </row>
    <row r="12" ht="28" customHeight="1" spans="1:14">
      <c r="A12" s="13">
        <v>10</v>
      </c>
      <c r="B12" s="14" t="s">
        <v>42</v>
      </c>
      <c r="C12" s="14" t="s">
        <v>43</v>
      </c>
      <c r="D12" s="20" t="s">
        <v>17</v>
      </c>
      <c r="E12" s="14" t="s">
        <v>44</v>
      </c>
      <c r="F12" s="14" t="s">
        <v>45</v>
      </c>
      <c r="G12" s="16" t="s">
        <v>20</v>
      </c>
      <c r="H12" s="17">
        <v>80.23</v>
      </c>
      <c r="I12" s="33">
        <v>79.75</v>
      </c>
      <c r="J12" s="33">
        <f t="shared" si="0"/>
        <v>79.99</v>
      </c>
      <c r="K12" s="16">
        <f>COUNTIF($B$3:B12,B12)</f>
        <v>1</v>
      </c>
      <c r="L12" s="16" t="s">
        <v>21</v>
      </c>
      <c r="M12" s="34">
        <v>44792</v>
      </c>
      <c r="N12" s="35"/>
    </row>
    <row r="13" ht="28" customHeight="1" spans="1:14">
      <c r="A13" s="13">
        <v>11</v>
      </c>
      <c r="B13" s="14" t="s">
        <v>42</v>
      </c>
      <c r="C13" s="14" t="s">
        <v>43</v>
      </c>
      <c r="D13" s="21"/>
      <c r="E13" s="14" t="s">
        <v>46</v>
      </c>
      <c r="F13" s="14" t="s">
        <v>47</v>
      </c>
      <c r="G13" s="16" t="s">
        <v>24</v>
      </c>
      <c r="H13" s="17">
        <v>77.95</v>
      </c>
      <c r="I13" s="33">
        <v>81.9</v>
      </c>
      <c r="J13" s="33">
        <f t="shared" si="0"/>
        <v>79.925</v>
      </c>
      <c r="K13" s="16">
        <f>COUNTIF($B$3:B13,B13)</f>
        <v>2</v>
      </c>
      <c r="L13" s="16"/>
      <c r="M13" s="35"/>
      <c r="N13" s="35"/>
    </row>
    <row r="14" ht="28" customHeight="1" spans="1:14">
      <c r="A14" s="13">
        <v>12</v>
      </c>
      <c r="B14" s="14" t="s">
        <v>42</v>
      </c>
      <c r="C14" s="14" t="s">
        <v>43</v>
      </c>
      <c r="D14" s="22"/>
      <c r="E14" s="14" t="s">
        <v>48</v>
      </c>
      <c r="F14" s="14" t="s">
        <v>49</v>
      </c>
      <c r="G14" s="16" t="s">
        <v>24</v>
      </c>
      <c r="H14" s="17">
        <v>77.8</v>
      </c>
      <c r="I14" s="33">
        <v>72.2</v>
      </c>
      <c r="J14" s="33">
        <f t="shared" si="0"/>
        <v>75</v>
      </c>
      <c r="K14" s="16">
        <f>COUNTIF($B$3:B14,B14)</f>
        <v>3</v>
      </c>
      <c r="L14" s="16"/>
      <c r="M14" s="35"/>
      <c r="N14" s="35"/>
    </row>
    <row r="15" ht="28" customHeight="1" spans="1:14">
      <c r="A15" s="13">
        <v>13</v>
      </c>
      <c r="B15" s="14" t="s">
        <v>50</v>
      </c>
      <c r="C15" s="14" t="s">
        <v>43</v>
      </c>
      <c r="D15" s="15" t="s">
        <v>17</v>
      </c>
      <c r="E15" s="14" t="s">
        <v>51</v>
      </c>
      <c r="F15" s="14" t="s">
        <v>52</v>
      </c>
      <c r="G15" s="16" t="s">
        <v>24</v>
      </c>
      <c r="H15" s="17">
        <v>77.12</v>
      </c>
      <c r="I15" s="33">
        <v>74.3</v>
      </c>
      <c r="J15" s="33">
        <f t="shared" si="0"/>
        <v>75.71</v>
      </c>
      <c r="K15" s="16">
        <f>COUNTIF($B$3:B15,B15)</f>
        <v>1</v>
      </c>
      <c r="L15" s="16" t="s">
        <v>21</v>
      </c>
      <c r="M15" s="34">
        <v>44792</v>
      </c>
      <c r="N15" s="35"/>
    </row>
    <row r="16" s="2" customFormat="1" ht="28" customHeight="1" spans="1:14">
      <c r="A16" s="13">
        <v>14</v>
      </c>
      <c r="B16" s="14" t="s">
        <v>50</v>
      </c>
      <c r="C16" s="14" t="s">
        <v>43</v>
      </c>
      <c r="D16" s="18"/>
      <c r="E16" s="14" t="s">
        <v>53</v>
      </c>
      <c r="F16" s="14" t="s">
        <v>54</v>
      </c>
      <c r="G16" s="23" t="s">
        <v>24</v>
      </c>
      <c r="H16" s="24">
        <v>75.31</v>
      </c>
      <c r="I16" s="36">
        <v>74.7</v>
      </c>
      <c r="J16" s="36">
        <f t="shared" si="0"/>
        <v>75.005</v>
      </c>
      <c r="K16" s="23">
        <f>COUNTIF($B$3:B16,B16)</f>
        <v>2</v>
      </c>
      <c r="L16" s="23"/>
      <c r="M16" s="37"/>
      <c r="N16" s="37"/>
    </row>
    <row r="17" s="2" customFormat="1" ht="28" customHeight="1" spans="1:14">
      <c r="A17" s="13">
        <v>15</v>
      </c>
      <c r="B17" s="14" t="s">
        <v>50</v>
      </c>
      <c r="C17" s="14" t="s">
        <v>43</v>
      </c>
      <c r="D17" s="19"/>
      <c r="E17" s="14" t="s">
        <v>55</v>
      </c>
      <c r="F17" s="14" t="s">
        <v>56</v>
      </c>
      <c r="G17" s="23" t="s">
        <v>24</v>
      </c>
      <c r="H17" s="24">
        <v>74.87</v>
      </c>
      <c r="I17" s="36">
        <v>73.65</v>
      </c>
      <c r="J17" s="36">
        <f t="shared" si="0"/>
        <v>74.26</v>
      </c>
      <c r="K17" s="23">
        <f>COUNTIF($B$3:B17,B17)</f>
        <v>3</v>
      </c>
      <c r="L17" s="23"/>
      <c r="M17" s="37"/>
      <c r="N17" s="37"/>
    </row>
    <row r="18" ht="28" customHeight="1" spans="1:14">
      <c r="A18" s="13">
        <v>16</v>
      </c>
      <c r="B18" s="14" t="s">
        <v>57</v>
      </c>
      <c r="C18" s="14" t="s">
        <v>58</v>
      </c>
      <c r="D18" s="20" t="s">
        <v>17</v>
      </c>
      <c r="E18" s="14" t="s">
        <v>59</v>
      </c>
      <c r="F18" s="14" t="s">
        <v>60</v>
      </c>
      <c r="G18" s="16" t="s">
        <v>20</v>
      </c>
      <c r="H18" s="17">
        <v>84.52</v>
      </c>
      <c r="I18" s="33">
        <v>77.4</v>
      </c>
      <c r="J18" s="33">
        <f t="shared" ref="J18:J66" si="1">H18*0.5+I18*0.5</f>
        <v>80.96</v>
      </c>
      <c r="K18" s="16">
        <f>COUNTIF($B$3:B18,B18)</f>
        <v>1</v>
      </c>
      <c r="L18" s="16" t="s">
        <v>21</v>
      </c>
      <c r="M18" s="34">
        <v>44792</v>
      </c>
      <c r="N18" s="35"/>
    </row>
    <row r="19" ht="28" customHeight="1" spans="1:14">
      <c r="A19" s="13">
        <v>17</v>
      </c>
      <c r="B19" s="14" t="s">
        <v>57</v>
      </c>
      <c r="C19" s="14" t="s">
        <v>58</v>
      </c>
      <c r="D19" s="21"/>
      <c r="E19" s="14" t="s">
        <v>61</v>
      </c>
      <c r="F19" s="14" t="s">
        <v>62</v>
      </c>
      <c r="G19" s="16" t="s">
        <v>20</v>
      </c>
      <c r="H19" s="17">
        <v>77.54</v>
      </c>
      <c r="I19" s="33">
        <v>76.25</v>
      </c>
      <c r="J19" s="33">
        <f t="shared" si="1"/>
        <v>76.895</v>
      </c>
      <c r="K19" s="16">
        <f>COUNTIF($B$3:B19,B19)</f>
        <v>2</v>
      </c>
      <c r="L19" s="16"/>
      <c r="M19" s="35"/>
      <c r="N19" s="35"/>
    </row>
    <row r="20" ht="28" customHeight="1" spans="1:14">
      <c r="A20" s="13">
        <v>18</v>
      </c>
      <c r="B20" s="14" t="s">
        <v>57</v>
      </c>
      <c r="C20" s="14" t="s">
        <v>58</v>
      </c>
      <c r="D20" s="22"/>
      <c r="E20" s="14" t="s">
        <v>63</v>
      </c>
      <c r="F20" s="14" t="s">
        <v>64</v>
      </c>
      <c r="G20" s="16" t="s">
        <v>20</v>
      </c>
      <c r="H20" s="17">
        <v>76.6</v>
      </c>
      <c r="I20" s="33">
        <v>72</v>
      </c>
      <c r="J20" s="33">
        <f t="shared" si="1"/>
        <v>74.3</v>
      </c>
      <c r="K20" s="16">
        <f>COUNTIF($B$3:B20,B20)</f>
        <v>3</v>
      </c>
      <c r="L20" s="16"/>
      <c r="M20" s="35"/>
      <c r="N20" s="35"/>
    </row>
    <row r="21" ht="28" customHeight="1" spans="1:14">
      <c r="A21" s="13">
        <v>19</v>
      </c>
      <c r="B21" s="14" t="s">
        <v>65</v>
      </c>
      <c r="C21" s="14" t="s">
        <v>66</v>
      </c>
      <c r="D21" s="20" t="s">
        <v>17</v>
      </c>
      <c r="E21" s="14" t="s">
        <v>67</v>
      </c>
      <c r="F21" s="14" t="s">
        <v>68</v>
      </c>
      <c r="G21" s="16" t="s">
        <v>20</v>
      </c>
      <c r="H21" s="17">
        <v>79.72</v>
      </c>
      <c r="I21" s="33">
        <v>77.45</v>
      </c>
      <c r="J21" s="33">
        <f t="shared" si="1"/>
        <v>78.585</v>
      </c>
      <c r="K21" s="16">
        <f>COUNTIF($B$3:B21,B21)</f>
        <v>1</v>
      </c>
      <c r="L21" s="16" t="s">
        <v>21</v>
      </c>
      <c r="M21" s="34">
        <v>44792</v>
      </c>
      <c r="N21" s="35"/>
    </row>
    <row r="22" ht="28" customHeight="1" spans="1:14">
      <c r="A22" s="13">
        <v>20</v>
      </c>
      <c r="B22" s="14" t="s">
        <v>65</v>
      </c>
      <c r="C22" s="14" t="s">
        <v>66</v>
      </c>
      <c r="D22" s="21"/>
      <c r="E22" s="14" t="s">
        <v>69</v>
      </c>
      <c r="F22" s="14" t="s">
        <v>70</v>
      </c>
      <c r="G22" s="16" t="s">
        <v>24</v>
      </c>
      <c r="H22" s="17">
        <v>75.35</v>
      </c>
      <c r="I22" s="33">
        <v>69.65</v>
      </c>
      <c r="J22" s="33">
        <f t="shared" si="1"/>
        <v>72.5</v>
      </c>
      <c r="K22" s="16">
        <f>COUNTIF($B$3:B22,B22)</f>
        <v>2</v>
      </c>
      <c r="L22" s="16"/>
      <c r="M22" s="35"/>
      <c r="N22" s="35"/>
    </row>
    <row r="23" ht="28" customHeight="1" spans="1:14">
      <c r="A23" s="13">
        <v>21</v>
      </c>
      <c r="B23" s="14" t="s">
        <v>65</v>
      </c>
      <c r="C23" s="14" t="s">
        <v>66</v>
      </c>
      <c r="D23" s="22"/>
      <c r="E23" s="14" t="s">
        <v>71</v>
      </c>
      <c r="F23" s="14" t="s">
        <v>72</v>
      </c>
      <c r="G23" s="16" t="s">
        <v>20</v>
      </c>
      <c r="H23" s="17">
        <v>73.8</v>
      </c>
      <c r="I23" s="33">
        <v>67.95</v>
      </c>
      <c r="J23" s="33">
        <f t="shared" si="1"/>
        <v>70.875</v>
      </c>
      <c r="K23" s="16">
        <f>COUNTIF($B$3:B23,B23)</f>
        <v>3</v>
      </c>
      <c r="L23" s="16"/>
      <c r="M23" s="35"/>
      <c r="N23" s="35"/>
    </row>
    <row r="24" ht="28" customHeight="1" spans="1:14">
      <c r="A24" s="13">
        <v>22</v>
      </c>
      <c r="B24" s="14" t="s">
        <v>73</v>
      </c>
      <c r="C24" s="14" t="s">
        <v>66</v>
      </c>
      <c r="D24" s="20" t="s">
        <v>17</v>
      </c>
      <c r="E24" s="14" t="s">
        <v>74</v>
      </c>
      <c r="F24" s="14" t="s">
        <v>75</v>
      </c>
      <c r="G24" s="16" t="s">
        <v>20</v>
      </c>
      <c r="H24" s="17">
        <v>76.13</v>
      </c>
      <c r="I24" s="33">
        <v>80.45</v>
      </c>
      <c r="J24" s="33">
        <f t="shared" si="1"/>
        <v>78.29</v>
      </c>
      <c r="K24" s="16">
        <f>COUNTIF($B$3:B24,B24)</f>
        <v>1</v>
      </c>
      <c r="L24" s="16" t="s">
        <v>21</v>
      </c>
      <c r="M24" s="34">
        <v>44792</v>
      </c>
      <c r="N24" s="35"/>
    </row>
    <row r="25" ht="28" customHeight="1" spans="1:14">
      <c r="A25" s="13">
        <v>23</v>
      </c>
      <c r="B25" s="14" t="s">
        <v>73</v>
      </c>
      <c r="C25" s="14" t="s">
        <v>66</v>
      </c>
      <c r="D25" s="21"/>
      <c r="E25" s="14" t="s">
        <v>76</v>
      </c>
      <c r="F25" s="14" t="s">
        <v>77</v>
      </c>
      <c r="G25" s="16" t="s">
        <v>24</v>
      </c>
      <c r="H25" s="17">
        <v>67.89</v>
      </c>
      <c r="I25" s="33">
        <v>74.9</v>
      </c>
      <c r="J25" s="33">
        <f t="shared" si="1"/>
        <v>71.395</v>
      </c>
      <c r="K25" s="16">
        <f>COUNTIF($B$3:B25,B25)</f>
        <v>2</v>
      </c>
      <c r="L25" s="16"/>
      <c r="M25" s="35"/>
      <c r="N25" s="35"/>
    </row>
    <row r="26" ht="28" customHeight="1" spans="1:14">
      <c r="A26" s="13">
        <v>24</v>
      </c>
      <c r="B26" s="14" t="s">
        <v>73</v>
      </c>
      <c r="C26" s="14" t="s">
        <v>66</v>
      </c>
      <c r="D26" s="22"/>
      <c r="E26" s="14" t="s">
        <v>78</v>
      </c>
      <c r="F26" s="14" t="s">
        <v>79</v>
      </c>
      <c r="G26" s="16" t="s">
        <v>20</v>
      </c>
      <c r="H26" s="17">
        <v>68.9</v>
      </c>
      <c r="I26" s="33">
        <v>67.7</v>
      </c>
      <c r="J26" s="33">
        <f t="shared" si="1"/>
        <v>68.3</v>
      </c>
      <c r="K26" s="16">
        <f>COUNTIF($B$3:B26,B26)</f>
        <v>3</v>
      </c>
      <c r="L26" s="16"/>
      <c r="M26" s="35"/>
      <c r="N26" s="35"/>
    </row>
    <row r="27" ht="28" customHeight="1" spans="1:14">
      <c r="A27" s="13">
        <v>25</v>
      </c>
      <c r="B27" s="14" t="s">
        <v>80</v>
      </c>
      <c r="C27" s="14" t="s">
        <v>81</v>
      </c>
      <c r="D27" s="20" t="s">
        <v>17</v>
      </c>
      <c r="E27" s="14" t="s">
        <v>82</v>
      </c>
      <c r="F27" s="14" t="s">
        <v>83</v>
      </c>
      <c r="G27" s="16" t="s">
        <v>24</v>
      </c>
      <c r="H27" s="17">
        <v>75.22</v>
      </c>
      <c r="I27" s="33">
        <v>76.1</v>
      </c>
      <c r="J27" s="33">
        <f t="shared" si="1"/>
        <v>75.66</v>
      </c>
      <c r="K27" s="16">
        <f>COUNTIF($B$3:B27,B27)</f>
        <v>1</v>
      </c>
      <c r="L27" s="16" t="s">
        <v>21</v>
      </c>
      <c r="M27" s="34">
        <v>44792</v>
      </c>
      <c r="N27" s="35"/>
    </row>
    <row r="28" ht="28" customHeight="1" spans="1:14">
      <c r="A28" s="13">
        <v>26</v>
      </c>
      <c r="B28" s="14" t="s">
        <v>80</v>
      </c>
      <c r="C28" s="14" t="s">
        <v>81</v>
      </c>
      <c r="D28" s="21"/>
      <c r="E28" s="14" t="s">
        <v>84</v>
      </c>
      <c r="F28" s="14" t="s">
        <v>85</v>
      </c>
      <c r="G28" s="16" t="s">
        <v>20</v>
      </c>
      <c r="H28" s="17">
        <v>76.48</v>
      </c>
      <c r="I28" s="33">
        <v>71.8</v>
      </c>
      <c r="J28" s="33">
        <f t="shared" si="1"/>
        <v>74.14</v>
      </c>
      <c r="K28" s="16">
        <f>COUNTIF($B$3:B28,B28)</f>
        <v>2</v>
      </c>
      <c r="L28" s="16"/>
      <c r="M28" s="35"/>
      <c r="N28" s="35"/>
    </row>
    <row r="29" ht="28" customHeight="1" spans="1:14">
      <c r="A29" s="13">
        <v>27</v>
      </c>
      <c r="B29" s="14" t="s">
        <v>80</v>
      </c>
      <c r="C29" s="14" t="s">
        <v>81</v>
      </c>
      <c r="D29" s="22"/>
      <c r="E29" s="14" t="s">
        <v>86</v>
      </c>
      <c r="F29" s="14" t="s">
        <v>87</v>
      </c>
      <c r="G29" s="16" t="s">
        <v>20</v>
      </c>
      <c r="H29" s="17">
        <v>74.56</v>
      </c>
      <c r="I29" s="33">
        <v>71.85</v>
      </c>
      <c r="J29" s="33">
        <f t="shared" si="1"/>
        <v>73.205</v>
      </c>
      <c r="K29" s="16">
        <f>COUNTIF($B$3:B29,B29)</f>
        <v>3</v>
      </c>
      <c r="L29" s="16"/>
      <c r="M29" s="35"/>
      <c r="N29" s="35"/>
    </row>
    <row r="30" ht="28" customHeight="1" spans="1:14">
      <c r="A30" s="13">
        <v>28</v>
      </c>
      <c r="B30" s="14" t="s">
        <v>88</v>
      </c>
      <c r="C30" s="14" t="s">
        <v>89</v>
      </c>
      <c r="D30" s="20" t="s">
        <v>17</v>
      </c>
      <c r="E30" s="14" t="s">
        <v>90</v>
      </c>
      <c r="F30" s="14" t="s">
        <v>91</v>
      </c>
      <c r="G30" s="16" t="s">
        <v>24</v>
      </c>
      <c r="H30" s="17">
        <v>77.84</v>
      </c>
      <c r="I30" s="33">
        <v>85.75</v>
      </c>
      <c r="J30" s="33">
        <f t="shared" si="1"/>
        <v>81.795</v>
      </c>
      <c r="K30" s="16">
        <f>COUNTIF($B$3:B30,B30)</f>
        <v>1</v>
      </c>
      <c r="L30" s="16" t="s">
        <v>21</v>
      </c>
      <c r="M30" s="34">
        <v>44792</v>
      </c>
      <c r="N30" s="35"/>
    </row>
    <row r="31" ht="28" customHeight="1" spans="1:14">
      <c r="A31" s="13">
        <v>29</v>
      </c>
      <c r="B31" s="14" t="s">
        <v>88</v>
      </c>
      <c r="C31" s="14" t="s">
        <v>89</v>
      </c>
      <c r="D31" s="21"/>
      <c r="E31" s="14" t="s">
        <v>92</v>
      </c>
      <c r="F31" s="14" t="s">
        <v>93</v>
      </c>
      <c r="G31" s="16" t="s">
        <v>20</v>
      </c>
      <c r="H31" s="17">
        <v>79.5</v>
      </c>
      <c r="I31" s="33">
        <v>79.75</v>
      </c>
      <c r="J31" s="33">
        <f t="shared" si="1"/>
        <v>79.625</v>
      </c>
      <c r="K31" s="16">
        <f>COUNTIF($B$3:B31,B31)</f>
        <v>2</v>
      </c>
      <c r="L31" s="16"/>
      <c r="M31" s="35"/>
      <c r="N31" s="35"/>
    </row>
    <row r="32" ht="28" customHeight="1" spans="1:14">
      <c r="A32" s="13">
        <v>30</v>
      </c>
      <c r="B32" s="14" t="s">
        <v>88</v>
      </c>
      <c r="C32" s="14" t="s">
        <v>89</v>
      </c>
      <c r="D32" s="22"/>
      <c r="E32" s="14" t="s">
        <v>94</v>
      </c>
      <c r="F32" s="14" t="s">
        <v>95</v>
      </c>
      <c r="G32" s="16" t="s">
        <v>24</v>
      </c>
      <c r="H32" s="17">
        <v>76.27</v>
      </c>
      <c r="I32" s="17">
        <v>0</v>
      </c>
      <c r="J32" s="33">
        <f t="shared" si="1"/>
        <v>38.135</v>
      </c>
      <c r="K32" s="16">
        <f>COUNTIF($B$3:B32,B32)</f>
        <v>3</v>
      </c>
      <c r="L32" s="16"/>
      <c r="M32" s="35"/>
      <c r="N32" s="35" t="s">
        <v>96</v>
      </c>
    </row>
    <row r="33" ht="28" customHeight="1" spans="1:14">
      <c r="A33" s="13">
        <v>31</v>
      </c>
      <c r="B33" s="14" t="s">
        <v>97</v>
      </c>
      <c r="C33" s="14" t="s">
        <v>98</v>
      </c>
      <c r="D33" s="15" t="s">
        <v>17</v>
      </c>
      <c r="E33" s="14" t="s">
        <v>99</v>
      </c>
      <c r="F33" s="14" t="s">
        <v>100</v>
      </c>
      <c r="G33" s="16" t="s">
        <v>24</v>
      </c>
      <c r="H33" s="17">
        <v>61.93</v>
      </c>
      <c r="I33" s="33">
        <v>69.5</v>
      </c>
      <c r="J33" s="33">
        <f t="shared" si="1"/>
        <v>65.715</v>
      </c>
      <c r="K33" s="16">
        <f>COUNTIF($B$3:B33,B33)</f>
        <v>1</v>
      </c>
      <c r="L33" s="16" t="s">
        <v>21</v>
      </c>
      <c r="M33" s="34">
        <v>44792</v>
      </c>
      <c r="N33" s="35"/>
    </row>
    <row r="34" ht="28" customHeight="1" spans="1:14">
      <c r="A34" s="13">
        <v>32</v>
      </c>
      <c r="B34" s="14" t="s">
        <v>97</v>
      </c>
      <c r="C34" s="14" t="s">
        <v>98</v>
      </c>
      <c r="D34" s="19"/>
      <c r="E34" s="14" t="s">
        <v>101</v>
      </c>
      <c r="F34" s="14" t="s">
        <v>102</v>
      </c>
      <c r="G34" s="16" t="s">
        <v>24</v>
      </c>
      <c r="H34" s="17">
        <v>56.83</v>
      </c>
      <c r="I34" s="33">
        <v>66.2</v>
      </c>
      <c r="J34" s="33">
        <f t="shared" si="1"/>
        <v>61.515</v>
      </c>
      <c r="K34" s="16">
        <f>COUNTIF($B$3:B34,B34)</f>
        <v>2</v>
      </c>
      <c r="L34" s="16"/>
      <c r="M34" s="35"/>
      <c r="N34" s="35"/>
    </row>
    <row r="35" ht="28" customHeight="1" spans="1:14">
      <c r="A35" s="13">
        <v>33</v>
      </c>
      <c r="B35" s="14" t="s">
        <v>103</v>
      </c>
      <c r="C35" s="14" t="s">
        <v>104</v>
      </c>
      <c r="D35" s="14" t="s">
        <v>17</v>
      </c>
      <c r="E35" s="14" t="s">
        <v>105</v>
      </c>
      <c r="F35" s="14" t="s">
        <v>106</v>
      </c>
      <c r="G35" s="16" t="s">
        <v>20</v>
      </c>
      <c r="H35" s="17">
        <v>79.4</v>
      </c>
      <c r="I35" s="33">
        <v>70.2</v>
      </c>
      <c r="J35" s="33">
        <f t="shared" si="1"/>
        <v>74.8</v>
      </c>
      <c r="K35" s="16">
        <f>COUNTIF($B$3:B35,B35)</f>
        <v>1</v>
      </c>
      <c r="L35" s="16" t="s">
        <v>21</v>
      </c>
      <c r="M35" s="34">
        <v>44792</v>
      </c>
      <c r="N35" s="35"/>
    </row>
    <row r="36" ht="28" customHeight="1" spans="1:14">
      <c r="A36" s="13">
        <v>34</v>
      </c>
      <c r="B36" s="14" t="s">
        <v>107</v>
      </c>
      <c r="C36" s="14" t="s">
        <v>104</v>
      </c>
      <c r="D36" s="15" t="s">
        <v>108</v>
      </c>
      <c r="E36" s="14" t="s">
        <v>109</v>
      </c>
      <c r="F36" s="14" t="s">
        <v>110</v>
      </c>
      <c r="G36" s="16" t="s">
        <v>24</v>
      </c>
      <c r="H36" s="17">
        <v>69.2</v>
      </c>
      <c r="I36" s="33">
        <v>80.15</v>
      </c>
      <c r="J36" s="33">
        <f t="shared" si="1"/>
        <v>74.675</v>
      </c>
      <c r="K36" s="16">
        <f>COUNTIF($B$3:B36,B36)</f>
        <v>1</v>
      </c>
      <c r="L36" s="16" t="s">
        <v>21</v>
      </c>
      <c r="M36" s="34">
        <v>44792</v>
      </c>
      <c r="N36" s="35"/>
    </row>
    <row r="37" ht="28" customHeight="1" spans="1:14">
      <c r="A37" s="13">
        <v>35</v>
      </c>
      <c r="B37" s="14" t="s">
        <v>107</v>
      </c>
      <c r="C37" s="14" t="s">
        <v>104</v>
      </c>
      <c r="D37" s="18"/>
      <c r="E37" s="14" t="s">
        <v>111</v>
      </c>
      <c r="F37" s="14" t="s">
        <v>112</v>
      </c>
      <c r="G37" s="16" t="s">
        <v>24</v>
      </c>
      <c r="H37" s="17">
        <v>76.52</v>
      </c>
      <c r="I37" s="33">
        <v>69.75</v>
      </c>
      <c r="J37" s="33">
        <f t="shared" si="1"/>
        <v>73.135</v>
      </c>
      <c r="K37" s="16">
        <f>COUNTIF($B$3:B37,B37)</f>
        <v>2</v>
      </c>
      <c r="L37" s="16" t="s">
        <v>21</v>
      </c>
      <c r="M37" s="34">
        <v>44792</v>
      </c>
      <c r="N37" s="35"/>
    </row>
    <row r="38" ht="28" customHeight="1" spans="1:14">
      <c r="A38" s="13">
        <v>36</v>
      </c>
      <c r="B38" s="14" t="s">
        <v>107</v>
      </c>
      <c r="C38" s="14" t="s">
        <v>104</v>
      </c>
      <c r="D38" s="19"/>
      <c r="E38" s="14" t="s">
        <v>113</v>
      </c>
      <c r="F38" s="14" t="s">
        <v>114</v>
      </c>
      <c r="G38" s="16" t="s">
        <v>24</v>
      </c>
      <c r="H38" s="17">
        <v>61.79</v>
      </c>
      <c r="I38" s="33">
        <v>72.95</v>
      </c>
      <c r="J38" s="33">
        <f t="shared" si="1"/>
        <v>67.37</v>
      </c>
      <c r="K38" s="16">
        <f>COUNTIF($B$3:B38,B38)</f>
        <v>3</v>
      </c>
      <c r="L38" s="16"/>
      <c r="M38" s="35"/>
      <c r="N38" s="35"/>
    </row>
    <row r="39" ht="28" customHeight="1" spans="1:14">
      <c r="A39" s="13">
        <v>37</v>
      </c>
      <c r="B39" s="14" t="s">
        <v>115</v>
      </c>
      <c r="C39" s="14" t="s">
        <v>104</v>
      </c>
      <c r="D39" s="15" t="s">
        <v>108</v>
      </c>
      <c r="E39" s="14" t="s">
        <v>116</v>
      </c>
      <c r="F39" s="14" t="s">
        <v>117</v>
      </c>
      <c r="G39" s="16" t="s">
        <v>20</v>
      </c>
      <c r="H39" s="17">
        <v>75.15</v>
      </c>
      <c r="I39" s="33">
        <v>69.95</v>
      </c>
      <c r="J39" s="33">
        <f t="shared" si="1"/>
        <v>72.55</v>
      </c>
      <c r="K39" s="16">
        <f>COUNTIF($B$3:B39,B39)</f>
        <v>1</v>
      </c>
      <c r="L39" s="16" t="s">
        <v>21</v>
      </c>
      <c r="M39" s="34">
        <v>44792</v>
      </c>
      <c r="N39" s="35"/>
    </row>
    <row r="40" ht="28" customHeight="1" spans="1:14">
      <c r="A40" s="13">
        <v>38</v>
      </c>
      <c r="B40" s="14" t="s">
        <v>115</v>
      </c>
      <c r="C40" s="14" t="s">
        <v>104</v>
      </c>
      <c r="D40" s="18"/>
      <c r="E40" s="14" t="s">
        <v>118</v>
      </c>
      <c r="F40" s="14" t="s">
        <v>119</v>
      </c>
      <c r="G40" s="16" t="s">
        <v>20</v>
      </c>
      <c r="H40" s="17">
        <v>62.35</v>
      </c>
      <c r="I40" s="33">
        <v>80.55</v>
      </c>
      <c r="J40" s="33">
        <f t="shared" si="1"/>
        <v>71.45</v>
      </c>
      <c r="K40" s="16">
        <f>COUNTIF($B$3:B40,B40)</f>
        <v>2</v>
      </c>
      <c r="L40" s="16" t="s">
        <v>21</v>
      </c>
      <c r="M40" s="34">
        <v>44792</v>
      </c>
      <c r="N40" s="35"/>
    </row>
    <row r="41" ht="28" customHeight="1" spans="1:14">
      <c r="A41" s="13">
        <v>39</v>
      </c>
      <c r="B41" s="14" t="s">
        <v>115</v>
      </c>
      <c r="C41" s="14" t="s">
        <v>104</v>
      </c>
      <c r="D41" s="18"/>
      <c r="E41" s="14" t="s">
        <v>120</v>
      </c>
      <c r="F41" s="14" t="s">
        <v>121</v>
      </c>
      <c r="G41" s="16" t="s">
        <v>20</v>
      </c>
      <c r="H41" s="17">
        <v>67.25</v>
      </c>
      <c r="I41" s="33">
        <v>69.75</v>
      </c>
      <c r="J41" s="33">
        <f t="shared" si="1"/>
        <v>68.5</v>
      </c>
      <c r="K41" s="16">
        <f>COUNTIF($B$3:B41,B41)</f>
        <v>3</v>
      </c>
      <c r="L41" s="16"/>
      <c r="M41" s="35"/>
      <c r="N41" s="35"/>
    </row>
    <row r="42" ht="28" customHeight="1" spans="1:14">
      <c r="A42" s="13">
        <v>40</v>
      </c>
      <c r="B42" s="14" t="s">
        <v>115</v>
      </c>
      <c r="C42" s="14" t="s">
        <v>104</v>
      </c>
      <c r="D42" s="18"/>
      <c r="E42" s="14" t="s">
        <v>122</v>
      </c>
      <c r="F42" s="14" t="s">
        <v>123</v>
      </c>
      <c r="G42" s="16" t="s">
        <v>24</v>
      </c>
      <c r="H42" s="17">
        <v>59.87</v>
      </c>
      <c r="I42" s="33">
        <v>73.55</v>
      </c>
      <c r="J42" s="33">
        <f t="shared" si="1"/>
        <v>66.71</v>
      </c>
      <c r="K42" s="16">
        <f>COUNTIF($B$3:B42,B42)</f>
        <v>4</v>
      </c>
      <c r="L42" s="16"/>
      <c r="M42" s="35"/>
      <c r="N42" s="35"/>
    </row>
    <row r="43" ht="28" customHeight="1" spans="1:14">
      <c r="A43" s="13">
        <v>41</v>
      </c>
      <c r="B43" s="14" t="s">
        <v>115</v>
      </c>
      <c r="C43" s="14" t="s">
        <v>104</v>
      </c>
      <c r="D43" s="18"/>
      <c r="E43" s="14" t="s">
        <v>124</v>
      </c>
      <c r="F43" s="14" t="s">
        <v>125</v>
      </c>
      <c r="G43" s="16" t="s">
        <v>20</v>
      </c>
      <c r="H43" s="17">
        <v>60.78</v>
      </c>
      <c r="I43" s="33">
        <v>71.3</v>
      </c>
      <c r="J43" s="33">
        <f t="shared" si="1"/>
        <v>66.04</v>
      </c>
      <c r="K43" s="16">
        <f>COUNTIF($B$3:B43,B43)</f>
        <v>5</v>
      </c>
      <c r="L43" s="16"/>
      <c r="M43" s="35"/>
      <c r="N43" s="35"/>
    </row>
    <row r="44" ht="28" customHeight="1" spans="1:14">
      <c r="A44" s="13">
        <v>42</v>
      </c>
      <c r="B44" s="14" t="s">
        <v>115</v>
      </c>
      <c r="C44" s="14" t="s">
        <v>104</v>
      </c>
      <c r="D44" s="19"/>
      <c r="E44" s="14" t="s">
        <v>126</v>
      </c>
      <c r="F44" s="14" t="s">
        <v>127</v>
      </c>
      <c r="G44" s="16" t="s">
        <v>24</v>
      </c>
      <c r="H44" s="17">
        <v>59.09</v>
      </c>
      <c r="I44" s="33">
        <v>63.1</v>
      </c>
      <c r="J44" s="33">
        <f t="shared" si="1"/>
        <v>61.095</v>
      </c>
      <c r="K44" s="16">
        <f>COUNTIF($B$3:B44,B44)</f>
        <v>6</v>
      </c>
      <c r="L44" s="16"/>
      <c r="M44" s="35"/>
      <c r="N44" s="35"/>
    </row>
    <row r="45" ht="28" customHeight="1" spans="1:14">
      <c r="A45" s="13">
        <v>43</v>
      </c>
      <c r="B45" s="14" t="s">
        <v>128</v>
      </c>
      <c r="C45" s="14" t="s">
        <v>129</v>
      </c>
      <c r="D45" s="15" t="s">
        <v>17</v>
      </c>
      <c r="E45" s="14" t="s">
        <v>130</v>
      </c>
      <c r="F45" s="14" t="s">
        <v>131</v>
      </c>
      <c r="G45" s="16" t="s">
        <v>24</v>
      </c>
      <c r="H45" s="17">
        <v>74.1</v>
      </c>
      <c r="I45" s="33">
        <v>81.7</v>
      </c>
      <c r="J45" s="33">
        <f t="shared" si="1"/>
        <v>77.9</v>
      </c>
      <c r="K45" s="16">
        <f>COUNTIF($B$3:B45,B45)</f>
        <v>1</v>
      </c>
      <c r="L45" s="16" t="s">
        <v>21</v>
      </c>
      <c r="M45" s="34">
        <v>44792</v>
      </c>
      <c r="N45" s="35"/>
    </row>
    <row r="46" ht="28" customHeight="1" spans="1:14">
      <c r="A46" s="13">
        <v>44</v>
      </c>
      <c r="B46" s="14" t="s">
        <v>128</v>
      </c>
      <c r="C46" s="14" t="s">
        <v>129</v>
      </c>
      <c r="D46" s="18"/>
      <c r="E46" s="14" t="s">
        <v>132</v>
      </c>
      <c r="F46" s="14" t="s">
        <v>133</v>
      </c>
      <c r="G46" s="16" t="s">
        <v>24</v>
      </c>
      <c r="H46" s="17">
        <v>74.67</v>
      </c>
      <c r="I46" s="33">
        <v>79.5</v>
      </c>
      <c r="J46" s="33">
        <f t="shared" si="1"/>
        <v>77.085</v>
      </c>
      <c r="K46" s="16">
        <f>COUNTIF($B$3:B46,B46)</f>
        <v>2</v>
      </c>
      <c r="L46" s="16"/>
      <c r="M46" s="35"/>
      <c r="N46" s="35"/>
    </row>
    <row r="47" ht="28" customHeight="1" spans="1:14">
      <c r="A47" s="13">
        <v>45</v>
      </c>
      <c r="B47" s="14" t="s">
        <v>128</v>
      </c>
      <c r="C47" s="14" t="s">
        <v>129</v>
      </c>
      <c r="D47" s="19"/>
      <c r="E47" s="14" t="s">
        <v>134</v>
      </c>
      <c r="F47" s="14" t="s">
        <v>135</v>
      </c>
      <c r="G47" s="16" t="s">
        <v>24</v>
      </c>
      <c r="H47" s="17">
        <v>72.16</v>
      </c>
      <c r="I47" s="33">
        <v>80.95</v>
      </c>
      <c r="J47" s="33">
        <f t="shared" si="1"/>
        <v>76.555</v>
      </c>
      <c r="K47" s="16">
        <f>COUNTIF($B$3:B47,B47)</f>
        <v>3</v>
      </c>
      <c r="L47" s="16"/>
      <c r="M47" s="35"/>
      <c r="N47" s="35"/>
    </row>
    <row r="48" ht="28" customHeight="1" spans="1:14">
      <c r="A48" s="13">
        <v>46</v>
      </c>
      <c r="B48" s="14" t="s">
        <v>136</v>
      </c>
      <c r="C48" s="14" t="s">
        <v>137</v>
      </c>
      <c r="D48" s="20" t="s">
        <v>17</v>
      </c>
      <c r="E48" s="14" t="s">
        <v>138</v>
      </c>
      <c r="F48" s="14" t="s">
        <v>139</v>
      </c>
      <c r="G48" s="16" t="s">
        <v>24</v>
      </c>
      <c r="H48" s="17">
        <v>75.65</v>
      </c>
      <c r="I48" s="33">
        <v>77.75</v>
      </c>
      <c r="J48" s="33">
        <f t="shared" si="1"/>
        <v>76.7</v>
      </c>
      <c r="K48" s="16">
        <f>COUNTIF($B$3:B48,B48)</f>
        <v>1</v>
      </c>
      <c r="L48" s="16" t="s">
        <v>21</v>
      </c>
      <c r="M48" s="34">
        <v>44792</v>
      </c>
      <c r="N48" s="35"/>
    </row>
    <row r="49" ht="28" customHeight="1" spans="1:14">
      <c r="A49" s="13">
        <v>47</v>
      </c>
      <c r="B49" s="14" t="s">
        <v>136</v>
      </c>
      <c r="C49" s="14" t="s">
        <v>137</v>
      </c>
      <c r="D49" s="21"/>
      <c r="E49" s="14" t="s">
        <v>140</v>
      </c>
      <c r="F49" s="14" t="s">
        <v>141</v>
      </c>
      <c r="G49" s="16" t="s">
        <v>24</v>
      </c>
      <c r="H49" s="17">
        <v>75.86</v>
      </c>
      <c r="I49" s="33">
        <v>74.8</v>
      </c>
      <c r="J49" s="33">
        <f t="shared" si="1"/>
        <v>75.33</v>
      </c>
      <c r="K49" s="16">
        <f>COUNTIF($B$3:B49,B49)</f>
        <v>2</v>
      </c>
      <c r="L49" s="16"/>
      <c r="M49" s="35"/>
      <c r="N49" s="35"/>
    </row>
    <row r="50" ht="28" customHeight="1" spans="1:14">
      <c r="A50" s="13">
        <v>48</v>
      </c>
      <c r="B50" s="14" t="s">
        <v>136</v>
      </c>
      <c r="C50" s="14" t="s">
        <v>137</v>
      </c>
      <c r="D50" s="22"/>
      <c r="E50" s="14" t="s">
        <v>142</v>
      </c>
      <c r="F50" s="14" t="s">
        <v>143</v>
      </c>
      <c r="G50" s="16" t="s">
        <v>20</v>
      </c>
      <c r="H50" s="17">
        <v>75.4</v>
      </c>
      <c r="I50" s="33">
        <v>71.75</v>
      </c>
      <c r="J50" s="33">
        <f t="shared" si="1"/>
        <v>73.575</v>
      </c>
      <c r="K50" s="16">
        <f>COUNTIF($B$3:B50,B50)</f>
        <v>3</v>
      </c>
      <c r="L50" s="16"/>
      <c r="M50" s="35"/>
      <c r="N50" s="35"/>
    </row>
    <row r="51" ht="28" customHeight="1" spans="1:14">
      <c r="A51" s="13">
        <v>49</v>
      </c>
      <c r="B51" s="14" t="s">
        <v>144</v>
      </c>
      <c r="C51" s="14" t="s">
        <v>145</v>
      </c>
      <c r="D51" s="20" t="s">
        <v>17</v>
      </c>
      <c r="E51" s="14" t="s">
        <v>146</v>
      </c>
      <c r="F51" s="14" t="s">
        <v>147</v>
      </c>
      <c r="G51" s="16" t="s">
        <v>20</v>
      </c>
      <c r="H51" s="17">
        <v>80.63</v>
      </c>
      <c r="I51" s="33">
        <v>70.95</v>
      </c>
      <c r="J51" s="33">
        <f t="shared" si="1"/>
        <v>75.79</v>
      </c>
      <c r="K51" s="16">
        <f>COUNTIF($B$3:B51,B51)</f>
        <v>1</v>
      </c>
      <c r="L51" s="16" t="s">
        <v>21</v>
      </c>
      <c r="M51" s="34">
        <v>44792</v>
      </c>
      <c r="N51" s="35"/>
    </row>
    <row r="52" ht="28" customHeight="1" spans="1:14">
      <c r="A52" s="13">
        <v>50</v>
      </c>
      <c r="B52" s="14" t="s">
        <v>144</v>
      </c>
      <c r="C52" s="14" t="s">
        <v>145</v>
      </c>
      <c r="D52" s="21"/>
      <c r="E52" s="14" t="s">
        <v>148</v>
      </c>
      <c r="F52" s="14" t="s">
        <v>149</v>
      </c>
      <c r="G52" s="16" t="s">
        <v>24</v>
      </c>
      <c r="H52" s="17">
        <v>70.04</v>
      </c>
      <c r="I52" s="33">
        <v>73.05</v>
      </c>
      <c r="J52" s="33">
        <f t="shared" si="1"/>
        <v>71.545</v>
      </c>
      <c r="K52" s="16">
        <f>COUNTIF($B$3:B52,B52)</f>
        <v>2</v>
      </c>
      <c r="L52" s="16"/>
      <c r="M52" s="35"/>
      <c r="N52" s="35"/>
    </row>
    <row r="53" ht="28" customHeight="1" spans="1:14">
      <c r="A53" s="13">
        <v>51</v>
      </c>
      <c r="B53" s="14" t="s">
        <v>144</v>
      </c>
      <c r="C53" s="14" t="s">
        <v>145</v>
      </c>
      <c r="D53" s="22"/>
      <c r="E53" s="14" t="s">
        <v>150</v>
      </c>
      <c r="F53" s="14" t="s">
        <v>151</v>
      </c>
      <c r="G53" s="16" t="s">
        <v>24</v>
      </c>
      <c r="H53" s="17">
        <v>69.4</v>
      </c>
      <c r="I53" s="33">
        <v>70.75</v>
      </c>
      <c r="J53" s="33">
        <f t="shared" si="1"/>
        <v>70.075</v>
      </c>
      <c r="K53" s="16">
        <f>COUNTIF($B$3:B53,B53)</f>
        <v>3</v>
      </c>
      <c r="L53" s="16"/>
      <c r="M53" s="35"/>
      <c r="N53" s="35"/>
    </row>
    <row r="54" ht="48" customHeight="1" spans="1:14">
      <c r="A54" s="13">
        <v>52</v>
      </c>
      <c r="B54" s="14" t="s">
        <v>152</v>
      </c>
      <c r="C54" s="25" t="s">
        <v>153</v>
      </c>
      <c r="D54" s="20" t="s">
        <v>154</v>
      </c>
      <c r="E54" s="14" t="s">
        <v>155</v>
      </c>
      <c r="F54" s="14" t="s">
        <v>156</v>
      </c>
      <c r="G54" s="16" t="s">
        <v>24</v>
      </c>
      <c r="H54" s="17">
        <v>68.48</v>
      </c>
      <c r="I54" s="33">
        <v>73.85</v>
      </c>
      <c r="J54" s="33">
        <f t="shared" si="1"/>
        <v>71.165</v>
      </c>
      <c r="K54" s="16">
        <f>COUNTIF($B$3:B54,B54)</f>
        <v>1</v>
      </c>
      <c r="L54" s="16" t="s">
        <v>21</v>
      </c>
      <c r="M54" s="34">
        <v>44792</v>
      </c>
      <c r="N54" s="35"/>
    </row>
    <row r="55" ht="43" customHeight="1" spans="1:14">
      <c r="A55" s="13">
        <v>53</v>
      </c>
      <c r="B55" s="14" t="s">
        <v>152</v>
      </c>
      <c r="C55" s="25" t="s">
        <v>153</v>
      </c>
      <c r="D55" s="21"/>
      <c r="E55" s="14" t="s">
        <v>157</v>
      </c>
      <c r="F55" s="14" t="s">
        <v>158</v>
      </c>
      <c r="G55" s="16" t="s">
        <v>24</v>
      </c>
      <c r="H55" s="17">
        <v>66.62</v>
      </c>
      <c r="I55" s="33">
        <v>74.9</v>
      </c>
      <c r="J55" s="33">
        <f t="shared" si="1"/>
        <v>70.76</v>
      </c>
      <c r="K55" s="16">
        <f>COUNTIF($B$3:B55,B55)</f>
        <v>2</v>
      </c>
      <c r="L55" s="16" t="s">
        <v>21</v>
      </c>
      <c r="M55" s="34">
        <v>44792</v>
      </c>
      <c r="N55" s="35"/>
    </row>
    <row r="56" ht="51" customHeight="1" spans="1:14">
      <c r="A56" s="13">
        <v>54</v>
      </c>
      <c r="B56" s="14" t="s">
        <v>152</v>
      </c>
      <c r="C56" s="25" t="s">
        <v>153</v>
      </c>
      <c r="D56" s="21"/>
      <c r="E56" s="14" t="s">
        <v>159</v>
      </c>
      <c r="F56" s="14" t="s">
        <v>160</v>
      </c>
      <c r="G56" s="16" t="s">
        <v>24</v>
      </c>
      <c r="H56" s="17">
        <v>62.77</v>
      </c>
      <c r="I56" s="33">
        <v>73.3</v>
      </c>
      <c r="J56" s="33">
        <f t="shared" si="1"/>
        <v>68.035</v>
      </c>
      <c r="K56" s="16">
        <f>COUNTIF($B$3:B56,B56)</f>
        <v>3</v>
      </c>
      <c r="L56" s="16" t="s">
        <v>21</v>
      </c>
      <c r="M56" s="34">
        <v>44792</v>
      </c>
      <c r="N56" s="35"/>
    </row>
    <row r="57" ht="46" customHeight="1" spans="1:14">
      <c r="A57" s="13">
        <v>55</v>
      </c>
      <c r="B57" s="14" t="s">
        <v>152</v>
      </c>
      <c r="C57" s="25" t="s">
        <v>153</v>
      </c>
      <c r="D57" s="21"/>
      <c r="E57" s="14" t="s">
        <v>161</v>
      </c>
      <c r="F57" s="14" t="s">
        <v>162</v>
      </c>
      <c r="G57" s="16" t="s">
        <v>20</v>
      </c>
      <c r="H57" s="17">
        <v>67.11</v>
      </c>
      <c r="I57" s="33">
        <v>68.3</v>
      </c>
      <c r="J57" s="33">
        <f t="shared" si="1"/>
        <v>67.705</v>
      </c>
      <c r="K57" s="16">
        <f>COUNTIF($B$3:B57,B57)</f>
        <v>4</v>
      </c>
      <c r="L57" s="16"/>
      <c r="M57" s="35"/>
      <c r="N57" s="35"/>
    </row>
    <row r="58" ht="44" customHeight="1" spans="1:14">
      <c r="A58" s="13">
        <v>56</v>
      </c>
      <c r="B58" s="14" t="s">
        <v>152</v>
      </c>
      <c r="C58" s="25" t="s">
        <v>153</v>
      </c>
      <c r="D58" s="21"/>
      <c r="E58" s="14" t="s">
        <v>163</v>
      </c>
      <c r="F58" s="14" t="s">
        <v>164</v>
      </c>
      <c r="G58" s="16" t="s">
        <v>24</v>
      </c>
      <c r="H58" s="17">
        <v>65.08</v>
      </c>
      <c r="I58" s="33">
        <v>69.9</v>
      </c>
      <c r="J58" s="33">
        <f t="shared" si="1"/>
        <v>67.49</v>
      </c>
      <c r="K58" s="16">
        <f>COUNTIF($B$3:B58,B58)</f>
        <v>5</v>
      </c>
      <c r="L58" s="16"/>
      <c r="M58" s="35"/>
      <c r="N58" s="35"/>
    </row>
    <row r="59" ht="56" customHeight="1" spans="1:14">
      <c r="A59" s="13">
        <v>57</v>
      </c>
      <c r="B59" s="14" t="s">
        <v>152</v>
      </c>
      <c r="C59" s="25" t="s">
        <v>153</v>
      </c>
      <c r="D59" s="21"/>
      <c r="E59" s="14" t="s">
        <v>165</v>
      </c>
      <c r="F59" s="14" t="s">
        <v>166</v>
      </c>
      <c r="G59" s="16" t="s">
        <v>24</v>
      </c>
      <c r="H59" s="17">
        <v>66.01</v>
      </c>
      <c r="I59" s="33">
        <v>68.25</v>
      </c>
      <c r="J59" s="33">
        <f t="shared" si="1"/>
        <v>67.13</v>
      </c>
      <c r="K59" s="16">
        <f>COUNTIF($B$3:B59,B59)</f>
        <v>6</v>
      </c>
      <c r="L59" s="16"/>
      <c r="M59" s="35"/>
      <c r="N59" s="35"/>
    </row>
    <row r="60" ht="52" customHeight="1" spans="1:14">
      <c r="A60" s="13">
        <v>58</v>
      </c>
      <c r="B60" s="14" t="s">
        <v>152</v>
      </c>
      <c r="C60" s="25" t="s">
        <v>153</v>
      </c>
      <c r="D60" s="21"/>
      <c r="E60" s="14" t="s">
        <v>167</v>
      </c>
      <c r="F60" s="14" t="s">
        <v>168</v>
      </c>
      <c r="G60" s="16" t="s">
        <v>24</v>
      </c>
      <c r="H60" s="17">
        <v>62.51</v>
      </c>
      <c r="I60" s="33">
        <v>69.8</v>
      </c>
      <c r="J60" s="33">
        <f t="shared" si="1"/>
        <v>66.155</v>
      </c>
      <c r="K60" s="16">
        <f>COUNTIF($B$3:B60,B60)</f>
        <v>7</v>
      </c>
      <c r="L60" s="16"/>
      <c r="M60" s="35"/>
      <c r="N60" s="35"/>
    </row>
    <row r="61" ht="47" customHeight="1" spans="1:14">
      <c r="A61" s="13">
        <v>59</v>
      </c>
      <c r="B61" s="14" t="s">
        <v>152</v>
      </c>
      <c r="C61" s="25" t="s">
        <v>153</v>
      </c>
      <c r="D61" s="22"/>
      <c r="E61" s="14" t="s">
        <v>169</v>
      </c>
      <c r="F61" s="14" t="s">
        <v>170</v>
      </c>
      <c r="G61" s="16" t="s">
        <v>20</v>
      </c>
      <c r="H61" s="17">
        <v>61.14</v>
      </c>
      <c r="I61" s="33">
        <v>69.1</v>
      </c>
      <c r="J61" s="33">
        <f t="shared" si="1"/>
        <v>65.12</v>
      </c>
      <c r="K61" s="16">
        <f>COUNTIF($B$3:B61,B61)</f>
        <v>8</v>
      </c>
      <c r="L61" s="16"/>
      <c r="M61" s="35"/>
      <c r="N61" s="35"/>
    </row>
    <row r="62" s="2" customFormat="1" ht="28" customHeight="1" spans="1:14">
      <c r="A62" s="13">
        <v>60</v>
      </c>
      <c r="B62" s="14" t="s">
        <v>171</v>
      </c>
      <c r="C62" s="26" t="s">
        <v>172</v>
      </c>
      <c r="D62" s="27" t="s">
        <v>17</v>
      </c>
      <c r="E62" s="14" t="s">
        <v>173</v>
      </c>
      <c r="F62" s="14" t="s">
        <v>174</v>
      </c>
      <c r="G62" s="14" t="s">
        <v>20</v>
      </c>
      <c r="H62" s="24">
        <v>79.06</v>
      </c>
      <c r="I62" s="17">
        <v>79.45</v>
      </c>
      <c r="J62" s="24">
        <f t="shared" si="1"/>
        <v>79.255</v>
      </c>
      <c r="K62" s="38">
        <v>1</v>
      </c>
      <c r="L62" s="17" t="s">
        <v>21</v>
      </c>
      <c r="M62" s="16"/>
      <c r="N62" s="16"/>
    </row>
    <row r="63" customFormat="1" ht="28" customHeight="1" spans="1:14">
      <c r="A63" s="13">
        <v>61</v>
      </c>
      <c r="B63" s="14" t="s">
        <v>171</v>
      </c>
      <c r="C63" s="26" t="s">
        <v>172</v>
      </c>
      <c r="D63" s="28"/>
      <c r="E63" s="14" t="s">
        <v>175</v>
      </c>
      <c r="F63" s="14" t="s">
        <v>176</v>
      </c>
      <c r="G63" s="14" t="s">
        <v>24</v>
      </c>
      <c r="H63" s="24">
        <v>80.81</v>
      </c>
      <c r="I63" s="24">
        <v>51.5</v>
      </c>
      <c r="J63" s="24">
        <f t="shared" si="1"/>
        <v>66.155</v>
      </c>
      <c r="K63" s="39">
        <v>2</v>
      </c>
      <c r="L63" s="23"/>
      <c r="M63" s="23"/>
      <c r="N63" s="23"/>
    </row>
    <row r="64" customFormat="1" ht="28" customHeight="1" spans="1:14">
      <c r="A64" s="13">
        <v>62</v>
      </c>
      <c r="B64" s="14" t="s">
        <v>177</v>
      </c>
      <c r="C64" s="26" t="s">
        <v>178</v>
      </c>
      <c r="D64" s="27" t="s">
        <v>17</v>
      </c>
      <c r="E64" s="14" t="s">
        <v>179</v>
      </c>
      <c r="F64" s="14" t="s">
        <v>180</v>
      </c>
      <c r="G64" s="14" t="s">
        <v>20</v>
      </c>
      <c r="H64" s="24">
        <v>75.02</v>
      </c>
      <c r="I64" s="17">
        <v>70.25</v>
      </c>
      <c r="J64" s="24">
        <f t="shared" si="1"/>
        <v>72.635</v>
      </c>
      <c r="K64" s="38">
        <v>1</v>
      </c>
      <c r="L64" s="17" t="s">
        <v>21</v>
      </c>
      <c r="M64" s="16"/>
      <c r="N64" s="16"/>
    </row>
    <row r="65" customFormat="1" ht="28" customHeight="1" spans="1:14">
      <c r="A65" s="13">
        <v>63</v>
      </c>
      <c r="B65" s="14" t="s">
        <v>177</v>
      </c>
      <c r="C65" s="26" t="s">
        <v>178</v>
      </c>
      <c r="D65" s="40"/>
      <c r="E65" s="14" t="s">
        <v>181</v>
      </c>
      <c r="F65" s="14" t="s">
        <v>182</v>
      </c>
      <c r="G65" s="14" t="s">
        <v>20</v>
      </c>
      <c r="H65" s="24">
        <v>66.81</v>
      </c>
      <c r="I65" s="17">
        <v>72.1</v>
      </c>
      <c r="J65" s="24">
        <f t="shared" si="1"/>
        <v>69.455</v>
      </c>
      <c r="K65" s="38">
        <v>2</v>
      </c>
      <c r="L65" s="17"/>
      <c r="M65" s="16"/>
      <c r="N65" s="16"/>
    </row>
    <row r="66" customFormat="1" ht="28" customHeight="1" spans="1:14">
      <c r="A66" s="13">
        <v>64</v>
      </c>
      <c r="B66" s="14" t="s">
        <v>177</v>
      </c>
      <c r="C66" s="26" t="s">
        <v>178</v>
      </c>
      <c r="D66" s="28"/>
      <c r="E66" s="14" t="s">
        <v>183</v>
      </c>
      <c r="F66" s="14" t="s">
        <v>184</v>
      </c>
      <c r="G66" s="14" t="s">
        <v>20</v>
      </c>
      <c r="H66" s="24">
        <v>64.37</v>
      </c>
      <c r="I66" s="17">
        <v>66.25</v>
      </c>
      <c r="J66" s="24">
        <f t="shared" si="1"/>
        <v>65.31</v>
      </c>
      <c r="K66" s="38">
        <v>3</v>
      </c>
      <c r="L66" s="17"/>
      <c r="M66" s="16"/>
      <c r="N66" s="16"/>
    </row>
    <row r="67" customFormat="1" ht="28" customHeight="1" spans="1:14">
      <c r="A67" s="13">
        <v>65</v>
      </c>
      <c r="B67" s="14" t="s">
        <v>185</v>
      </c>
      <c r="C67" s="26" t="s">
        <v>186</v>
      </c>
      <c r="D67" s="27" t="s">
        <v>108</v>
      </c>
      <c r="E67" s="14" t="s">
        <v>187</v>
      </c>
      <c r="F67" s="14" t="s">
        <v>188</v>
      </c>
      <c r="G67" s="14" t="s">
        <v>20</v>
      </c>
      <c r="H67" s="24">
        <v>76.4</v>
      </c>
      <c r="I67" s="17">
        <v>71.3</v>
      </c>
      <c r="J67" s="24">
        <f t="shared" ref="J67:J130" si="2">H67*0.5+I67*0.5</f>
        <v>73.85</v>
      </c>
      <c r="K67" s="38">
        <v>1</v>
      </c>
      <c r="L67" s="17" t="s">
        <v>21</v>
      </c>
      <c r="M67" s="16"/>
      <c r="N67" s="16"/>
    </row>
    <row r="68" customFormat="1" ht="28" customHeight="1" spans="1:14">
      <c r="A68" s="13">
        <v>66</v>
      </c>
      <c r="B68" s="14" t="s">
        <v>185</v>
      </c>
      <c r="C68" s="26" t="s">
        <v>186</v>
      </c>
      <c r="D68" s="40"/>
      <c r="E68" s="14" t="s">
        <v>189</v>
      </c>
      <c r="F68" s="14" t="s">
        <v>190</v>
      </c>
      <c r="G68" s="14" t="s">
        <v>20</v>
      </c>
      <c r="H68" s="24">
        <v>75.16</v>
      </c>
      <c r="I68" s="17">
        <v>72.35</v>
      </c>
      <c r="J68" s="24">
        <f t="shared" si="2"/>
        <v>73.755</v>
      </c>
      <c r="K68" s="38">
        <v>2</v>
      </c>
      <c r="L68" s="17" t="s">
        <v>21</v>
      </c>
      <c r="M68" s="16"/>
      <c r="N68" s="16"/>
    </row>
    <row r="69" customFormat="1" ht="28" customHeight="1" spans="1:14">
      <c r="A69" s="13">
        <v>67</v>
      </c>
      <c r="B69" s="14" t="s">
        <v>185</v>
      </c>
      <c r="C69" s="26" t="s">
        <v>186</v>
      </c>
      <c r="D69" s="40"/>
      <c r="E69" s="14" t="s">
        <v>191</v>
      </c>
      <c r="F69" s="14" t="s">
        <v>192</v>
      </c>
      <c r="G69" s="14" t="s">
        <v>24</v>
      </c>
      <c r="H69" s="24">
        <v>73.85</v>
      </c>
      <c r="I69" s="17">
        <v>72.2</v>
      </c>
      <c r="J69" s="24">
        <f t="shared" si="2"/>
        <v>73.025</v>
      </c>
      <c r="K69" s="38">
        <v>3</v>
      </c>
      <c r="L69" s="17"/>
      <c r="M69" s="16"/>
      <c r="N69" s="16"/>
    </row>
    <row r="70" customFormat="1" ht="28" customHeight="1" spans="1:14">
      <c r="A70" s="13">
        <v>68</v>
      </c>
      <c r="B70" s="14" t="s">
        <v>185</v>
      </c>
      <c r="C70" s="26" t="s">
        <v>186</v>
      </c>
      <c r="D70" s="40"/>
      <c r="E70" s="14" t="s">
        <v>193</v>
      </c>
      <c r="F70" s="14" t="s">
        <v>194</v>
      </c>
      <c r="G70" s="14" t="s">
        <v>20</v>
      </c>
      <c r="H70" s="24">
        <v>73.37</v>
      </c>
      <c r="I70" s="17">
        <v>72.55</v>
      </c>
      <c r="J70" s="24">
        <f t="shared" si="2"/>
        <v>72.96</v>
      </c>
      <c r="K70" s="38">
        <v>4</v>
      </c>
      <c r="L70" s="17"/>
      <c r="M70" s="16"/>
      <c r="N70" s="16"/>
    </row>
    <row r="71" customFormat="1" ht="28" customHeight="1" spans="1:14">
      <c r="A71" s="13">
        <v>69</v>
      </c>
      <c r="B71" s="14" t="s">
        <v>185</v>
      </c>
      <c r="C71" s="26" t="s">
        <v>186</v>
      </c>
      <c r="D71" s="40"/>
      <c r="E71" s="14" t="s">
        <v>195</v>
      </c>
      <c r="F71" s="14" t="s">
        <v>196</v>
      </c>
      <c r="G71" s="14" t="s">
        <v>20</v>
      </c>
      <c r="H71" s="24">
        <v>74.53</v>
      </c>
      <c r="I71" s="17">
        <v>69.85</v>
      </c>
      <c r="J71" s="24">
        <f t="shared" si="2"/>
        <v>72.19</v>
      </c>
      <c r="K71" s="38">
        <v>5</v>
      </c>
      <c r="L71" s="17"/>
      <c r="M71" s="16"/>
      <c r="N71" s="16"/>
    </row>
    <row r="72" customFormat="1" ht="28" customHeight="1" spans="1:14">
      <c r="A72" s="13">
        <v>70</v>
      </c>
      <c r="B72" s="14" t="s">
        <v>185</v>
      </c>
      <c r="C72" s="26" t="s">
        <v>186</v>
      </c>
      <c r="D72" s="28"/>
      <c r="E72" s="14" t="s">
        <v>197</v>
      </c>
      <c r="F72" s="14" t="s">
        <v>198</v>
      </c>
      <c r="G72" s="14" t="s">
        <v>20</v>
      </c>
      <c r="H72" s="24">
        <v>75.8</v>
      </c>
      <c r="I72" s="17">
        <v>64.7</v>
      </c>
      <c r="J72" s="24">
        <f t="shared" si="2"/>
        <v>70.25</v>
      </c>
      <c r="K72" s="38">
        <v>6</v>
      </c>
      <c r="L72" s="17"/>
      <c r="M72" s="16"/>
      <c r="N72" s="16"/>
    </row>
    <row r="73" customFormat="1" ht="28" customHeight="1" spans="1:14">
      <c r="A73" s="13">
        <v>71</v>
      </c>
      <c r="B73" s="14" t="s">
        <v>199</v>
      </c>
      <c r="C73" s="26" t="s">
        <v>200</v>
      </c>
      <c r="D73" s="27" t="s">
        <v>17</v>
      </c>
      <c r="E73" s="14" t="s">
        <v>201</v>
      </c>
      <c r="F73" s="14" t="s">
        <v>202</v>
      </c>
      <c r="G73" s="14" t="s">
        <v>20</v>
      </c>
      <c r="H73" s="24">
        <v>75.94</v>
      </c>
      <c r="I73" s="17">
        <v>79.3</v>
      </c>
      <c r="J73" s="24">
        <f t="shared" si="2"/>
        <v>77.62</v>
      </c>
      <c r="K73" s="38">
        <v>1</v>
      </c>
      <c r="L73" s="17" t="s">
        <v>21</v>
      </c>
      <c r="M73" s="16"/>
      <c r="N73" s="16"/>
    </row>
    <row r="74" customFormat="1" ht="28" customHeight="1" spans="1:14">
      <c r="A74" s="13">
        <v>72</v>
      </c>
      <c r="B74" s="14" t="s">
        <v>199</v>
      </c>
      <c r="C74" s="26" t="s">
        <v>200</v>
      </c>
      <c r="D74" s="40"/>
      <c r="E74" s="14" t="s">
        <v>203</v>
      </c>
      <c r="F74" s="14" t="s">
        <v>204</v>
      </c>
      <c r="G74" s="14" t="s">
        <v>24</v>
      </c>
      <c r="H74" s="24">
        <v>73.36</v>
      </c>
      <c r="I74" s="17">
        <v>75.15</v>
      </c>
      <c r="J74" s="24">
        <f t="shared" si="2"/>
        <v>74.255</v>
      </c>
      <c r="K74" s="38">
        <v>2</v>
      </c>
      <c r="L74" s="17"/>
      <c r="M74" s="16"/>
      <c r="N74" s="16"/>
    </row>
    <row r="75" customFormat="1" ht="28" customHeight="1" spans="1:14">
      <c r="A75" s="13">
        <v>73</v>
      </c>
      <c r="B75" s="14" t="s">
        <v>199</v>
      </c>
      <c r="C75" s="26" t="s">
        <v>200</v>
      </c>
      <c r="D75" s="28"/>
      <c r="E75" s="14" t="s">
        <v>205</v>
      </c>
      <c r="F75" s="14" t="s">
        <v>206</v>
      </c>
      <c r="G75" s="14" t="s">
        <v>20</v>
      </c>
      <c r="H75" s="24">
        <v>73.56</v>
      </c>
      <c r="I75" s="17">
        <v>69.65</v>
      </c>
      <c r="J75" s="24">
        <f t="shared" si="2"/>
        <v>71.605</v>
      </c>
      <c r="K75" s="38">
        <v>3</v>
      </c>
      <c r="L75" s="17"/>
      <c r="M75" s="16"/>
      <c r="N75" s="16"/>
    </row>
    <row r="76" customFormat="1" ht="28" customHeight="1" spans="1:14">
      <c r="A76" s="13">
        <v>74</v>
      </c>
      <c r="B76" s="14" t="s">
        <v>207</v>
      </c>
      <c r="C76" s="26" t="s">
        <v>208</v>
      </c>
      <c r="D76" s="27" t="s">
        <v>17</v>
      </c>
      <c r="E76" s="14" t="s">
        <v>209</v>
      </c>
      <c r="F76" s="14" t="s">
        <v>210</v>
      </c>
      <c r="G76" s="14" t="s">
        <v>20</v>
      </c>
      <c r="H76" s="24">
        <v>69.51</v>
      </c>
      <c r="I76" s="17">
        <v>72.25</v>
      </c>
      <c r="J76" s="24">
        <f t="shared" si="2"/>
        <v>70.88</v>
      </c>
      <c r="K76" s="38">
        <v>1</v>
      </c>
      <c r="L76" s="17" t="s">
        <v>21</v>
      </c>
      <c r="M76" s="16"/>
      <c r="N76" s="16"/>
    </row>
    <row r="77" customFormat="1" ht="28" customHeight="1" spans="1:14">
      <c r="A77" s="13">
        <v>75</v>
      </c>
      <c r="B77" s="14" t="s">
        <v>207</v>
      </c>
      <c r="C77" s="26" t="s">
        <v>208</v>
      </c>
      <c r="D77" s="40"/>
      <c r="E77" s="14" t="s">
        <v>211</v>
      </c>
      <c r="F77" s="14" t="s">
        <v>212</v>
      </c>
      <c r="G77" s="14" t="s">
        <v>20</v>
      </c>
      <c r="H77" s="24">
        <v>69.06</v>
      </c>
      <c r="I77" s="17">
        <v>70.8</v>
      </c>
      <c r="J77" s="24">
        <f t="shared" si="2"/>
        <v>69.93</v>
      </c>
      <c r="K77" s="38">
        <v>2</v>
      </c>
      <c r="L77" s="17"/>
      <c r="M77" s="16"/>
      <c r="N77" s="16"/>
    </row>
    <row r="78" customFormat="1" ht="28" customHeight="1" spans="1:14">
      <c r="A78" s="13">
        <v>76</v>
      </c>
      <c r="B78" s="14" t="s">
        <v>207</v>
      </c>
      <c r="C78" s="26" t="s">
        <v>208</v>
      </c>
      <c r="D78" s="28"/>
      <c r="E78" s="14" t="s">
        <v>213</v>
      </c>
      <c r="F78" s="14" t="s">
        <v>214</v>
      </c>
      <c r="G78" s="14" t="s">
        <v>24</v>
      </c>
      <c r="H78" s="24">
        <v>64.07</v>
      </c>
      <c r="I78" s="17">
        <v>60.8</v>
      </c>
      <c r="J78" s="24">
        <f t="shared" si="2"/>
        <v>62.435</v>
      </c>
      <c r="K78" s="38">
        <v>3</v>
      </c>
      <c r="L78" s="17"/>
      <c r="M78" s="16"/>
      <c r="N78" s="16"/>
    </row>
    <row r="79" customFormat="1" ht="28" customHeight="1" spans="1:14">
      <c r="A79" s="13">
        <v>77</v>
      </c>
      <c r="B79" s="14" t="s">
        <v>215</v>
      </c>
      <c r="C79" s="26" t="s">
        <v>216</v>
      </c>
      <c r="D79" s="27" t="s">
        <v>17</v>
      </c>
      <c r="E79" s="14" t="s">
        <v>217</v>
      </c>
      <c r="F79" s="14" t="s">
        <v>218</v>
      </c>
      <c r="G79" s="14" t="s">
        <v>24</v>
      </c>
      <c r="H79" s="24">
        <v>84.15</v>
      </c>
      <c r="I79" s="17">
        <v>71.4</v>
      </c>
      <c r="J79" s="24">
        <f t="shared" si="2"/>
        <v>77.775</v>
      </c>
      <c r="K79" s="38">
        <v>1</v>
      </c>
      <c r="L79" s="17" t="s">
        <v>21</v>
      </c>
      <c r="M79" s="16"/>
      <c r="N79" s="16"/>
    </row>
    <row r="80" customFormat="1" ht="28" customHeight="1" spans="1:14">
      <c r="A80" s="13">
        <v>78</v>
      </c>
      <c r="B80" s="14" t="s">
        <v>215</v>
      </c>
      <c r="C80" s="26" t="s">
        <v>216</v>
      </c>
      <c r="D80" s="40"/>
      <c r="E80" s="14" t="s">
        <v>219</v>
      </c>
      <c r="F80" s="14" t="s">
        <v>220</v>
      </c>
      <c r="G80" s="14" t="s">
        <v>24</v>
      </c>
      <c r="H80" s="24">
        <v>67.12</v>
      </c>
      <c r="I80" s="17">
        <v>72.55</v>
      </c>
      <c r="J80" s="24">
        <f t="shared" si="2"/>
        <v>69.835</v>
      </c>
      <c r="K80" s="38">
        <v>2</v>
      </c>
      <c r="L80" s="17"/>
      <c r="M80" s="16"/>
      <c r="N80" s="16"/>
    </row>
    <row r="81" customFormat="1" ht="28" customHeight="1" spans="1:14">
      <c r="A81" s="13">
        <v>79</v>
      </c>
      <c r="B81" s="14" t="s">
        <v>215</v>
      </c>
      <c r="C81" s="26" t="s">
        <v>216</v>
      </c>
      <c r="D81" s="28"/>
      <c r="E81" s="14" t="s">
        <v>221</v>
      </c>
      <c r="F81" s="14" t="s">
        <v>222</v>
      </c>
      <c r="G81" s="14" t="s">
        <v>24</v>
      </c>
      <c r="H81" s="24">
        <v>68.77</v>
      </c>
      <c r="I81" s="17">
        <v>67.7</v>
      </c>
      <c r="J81" s="24">
        <f t="shared" si="2"/>
        <v>68.235</v>
      </c>
      <c r="K81" s="38">
        <v>3</v>
      </c>
      <c r="L81" s="17"/>
      <c r="M81" s="16"/>
      <c r="N81" s="16"/>
    </row>
    <row r="82" customFormat="1" ht="28" customHeight="1" spans="1:14">
      <c r="A82" s="13">
        <v>80</v>
      </c>
      <c r="B82" s="14" t="s">
        <v>223</v>
      </c>
      <c r="C82" s="26" t="s">
        <v>224</v>
      </c>
      <c r="D82" s="27" t="s">
        <v>17</v>
      </c>
      <c r="E82" s="14" t="s">
        <v>225</v>
      </c>
      <c r="F82" s="14" t="s">
        <v>226</v>
      </c>
      <c r="G82" s="14" t="s">
        <v>20</v>
      </c>
      <c r="H82" s="24">
        <v>80.6</v>
      </c>
      <c r="I82" s="17">
        <v>77.75</v>
      </c>
      <c r="J82" s="24">
        <f t="shared" si="2"/>
        <v>79.175</v>
      </c>
      <c r="K82" s="38">
        <v>1</v>
      </c>
      <c r="L82" s="17" t="s">
        <v>21</v>
      </c>
      <c r="M82" s="16"/>
      <c r="N82" s="16"/>
    </row>
    <row r="83" customFormat="1" ht="28" customHeight="1" spans="1:14">
      <c r="A83" s="13">
        <v>81</v>
      </c>
      <c r="B83" s="14" t="s">
        <v>223</v>
      </c>
      <c r="C83" s="26" t="s">
        <v>224</v>
      </c>
      <c r="D83" s="40"/>
      <c r="E83" s="14" t="s">
        <v>227</v>
      </c>
      <c r="F83" s="14" t="s">
        <v>228</v>
      </c>
      <c r="G83" s="14" t="s">
        <v>20</v>
      </c>
      <c r="H83" s="24">
        <v>82.65</v>
      </c>
      <c r="I83" s="17">
        <v>74.5</v>
      </c>
      <c r="J83" s="24">
        <f t="shared" si="2"/>
        <v>78.575</v>
      </c>
      <c r="K83" s="38">
        <v>2</v>
      </c>
      <c r="L83" s="17"/>
      <c r="M83" s="16"/>
      <c r="N83" s="16"/>
    </row>
    <row r="84" customFormat="1" ht="28" customHeight="1" spans="1:14">
      <c r="A84" s="13">
        <v>82</v>
      </c>
      <c r="B84" s="14" t="s">
        <v>223</v>
      </c>
      <c r="C84" s="26" t="s">
        <v>224</v>
      </c>
      <c r="D84" s="28"/>
      <c r="E84" s="14" t="s">
        <v>229</v>
      </c>
      <c r="F84" s="14" t="s">
        <v>230</v>
      </c>
      <c r="G84" s="14" t="s">
        <v>20</v>
      </c>
      <c r="H84" s="24">
        <v>80.48</v>
      </c>
      <c r="I84" s="17">
        <v>71.9</v>
      </c>
      <c r="J84" s="24">
        <f t="shared" si="2"/>
        <v>76.19</v>
      </c>
      <c r="K84" s="38">
        <v>3</v>
      </c>
      <c r="L84" s="17"/>
      <c r="M84" s="16"/>
      <c r="N84" s="16"/>
    </row>
    <row r="85" customFormat="1" ht="28" customHeight="1" spans="1:14">
      <c r="A85" s="13">
        <v>83</v>
      </c>
      <c r="B85" s="14" t="s">
        <v>231</v>
      </c>
      <c r="C85" s="26" t="s">
        <v>232</v>
      </c>
      <c r="D85" s="27" t="s">
        <v>17</v>
      </c>
      <c r="E85" s="14" t="s">
        <v>233</v>
      </c>
      <c r="F85" s="14" t="s">
        <v>234</v>
      </c>
      <c r="G85" s="14" t="s">
        <v>20</v>
      </c>
      <c r="H85" s="24">
        <v>72.01</v>
      </c>
      <c r="I85" s="17">
        <v>71.6</v>
      </c>
      <c r="J85" s="24">
        <f t="shared" si="2"/>
        <v>71.805</v>
      </c>
      <c r="K85" s="38">
        <v>1</v>
      </c>
      <c r="L85" s="17" t="s">
        <v>21</v>
      </c>
      <c r="M85" s="16"/>
      <c r="N85" s="16"/>
    </row>
    <row r="86" customFormat="1" ht="28" customHeight="1" spans="1:14">
      <c r="A86" s="13">
        <v>84</v>
      </c>
      <c r="B86" s="14" t="s">
        <v>231</v>
      </c>
      <c r="C86" s="26" t="s">
        <v>232</v>
      </c>
      <c r="D86" s="40"/>
      <c r="E86" s="14" t="s">
        <v>235</v>
      </c>
      <c r="F86" s="14" t="s">
        <v>236</v>
      </c>
      <c r="G86" s="14" t="s">
        <v>24</v>
      </c>
      <c r="H86" s="24">
        <v>62.66</v>
      </c>
      <c r="I86" s="17">
        <v>67.5</v>
      </c>
      <c r="J86" s="24">
        <f t="shared" si="2"/>
        <v>65.08</v>
      </c>
      <c r="K86" s="38">
        <v>2</v>
      </c>
      <c r="L86" s="17"/>
      <c r="M86" s="16"/>
      <c r="N86" s="16"/>
    </row>
    <row r="87" customFormat="1" ht="28" customHeight="1" spans="1:14">
      <c r="A87" s="13">
        <v>85</v>
      </c>
      <c r="B87" s="14" t="s">
        <v>231</v>
      </c>
      <c r="C87" s="26" t="s">
        <v>232</v>
      </c>
      <c r="D87" s="28"/>
      <c r="E87" s="14" t="s">
        <v>237</v>
      </c>
      <c r="F87" s="14" t="s">
        <v>238</v>
      </c>
      <c r="G87" s="14" t="s">
        <v>20</v>
      </c>
      <c r="H87" s="24">
        <v>63.24</v>
      </c>
      <c r="I87" s="17">
        <v>64.45</v>
      </c>
      <c r="J87" s="24">
        <f t="shared" si="2"/>
        <v>63.845</v>
      </c>
      <c r="K87" s="38">
        <v>3</v>
      </c>
      <c r="L87" s="17"/>
      <c r="M87" s="16"/>
      <c r="N87" s="16"/>
    </row>
    <row r="88" customFormat="1" ht="28" customHeight="1" spans="1:14">
      <c r="A88" s="13">
        <v>86</v>
      </c>
      <c r="B88" s="14" t="s">
        <v>239</v>
      </c>
      <c r="C88" s="26" t="s">
        <v>240</v>
      </c>
      <c r="D88" s="27" t="s">
        <v>17</v>
      </c>
      <c r="E88" s="14" t="s">
        <v>241</v>
      </c>
      <c r="F88" s="14" t="s">
        <v>242</v>
      </c>
      <c r="G88" s="14" t="s">
        <v>24</v>
      </c>
      <c r="H88" s="24">
        <v>69.75</v>
      </c>
      <c r="I88" s="17">
        <v>76.25</v>
      </c>
      <c r="J88" s="24">
        <f t="shared" si="2"/>
        <v>73</v>
      </c>
      <c r="K88" s="38">
        <v>1</v>
      </c>
      <c r="L88" s="17" t="s">
        <v>21</v>
      </c>
      <c r="M88" s="16"/>
      <c r="N88" s="16"/>
    </row>
    <row r="89" customFormat="1" ht="28" customHeight="1" spans="1:14">
      <c r="A89" s="13">
        <v>87</v>
      </c>
      <c r="B89" s="14" t="s">
        <v>239</v>
      </c>
      <c r="C89" s="26" t="s">
        <v>240</v>
      </c>
      <c r="D89" s="40"/>
      <c r="E89" s="14" t="s">
        <v>243</v>
      </c>
      <c r="F89" s="14" t="s">
        <v>244</v>
      </c>
      <c r="G89" s="14" t="s">
        <v>24</v>
      </c>
      <c r="H89" s="24">
        <v>70.13</v>
      </c>
      <c r="I89" s="17">
        <v>72.25</v>
      </c>
      <c r="J89" s="24">
        <f t="shared" si="2"/>
        <v>71.19</v>
      </c>
      <c r="K89" s="38">
        <v>2</v>
      </c>
      <c r="L89" s="17"/>
      <c r="M89" s="16"/>
      <c r="N89" s="16"/>
    </row>
    <row r="90" customFormat="1" ht="28" customHeight="1" spans="1:14">
      <c r="A90" s="13">
        <v>88</v>
      </c>
      <c r="B90" s="14" t="s">
        <v>239</v>
      </c>
      <c r="C90" s="26" t="s">
        <v>240</v>
      </c>
      <c r="D90" s="28"/>
      <c r="E90" s="14" t="s">
        <v>245</v>
      </c>
      <c r="F90" s="14" t="s">
        <v>246</v>
      </c>
      <c r="G90" s="14" t="s">
        <v>24</v>
      </c>
      <c r="H90" s="24">
        <v>74.18</v>
      </c>
      <c r="I90" s="17">
        <v>67.3</v>
      </c>
      <c r="J90" s="24">
        <f t="shared" si="2"/>
        <v>70.74</v>
      </c>
      <c r="K90" s="38">
        <v>3</v>
      </c>
      <c r="L90" s="17"/>
      <c r="M90" s="16"/>
      <c r="N90" s="16"/>
    </row>
    <row r="91" customFormat="1" ht="28" customHeight="1" spans="1:14">
      <c r="A91" s="13">
        <v>89</v>
      </c>
      <c r="B91" s="14" t="s">
        <v>247</v>
      </c>
      <c r="C91" s="26" t="s">
        <v>248</v>
      </c>
      <c r="D91" s="27" t="s">
        <v>17</v>
      </c>
      <c r="E91" s="14" t="s">
        <v>249</v>
      </c>
      <c r="F91" s="14" t="s">
        <v>250</v>
      </c>
      <c r="G91" s="14" t="s">
        <v>20</v>
      </c>
      <c r="H91" s="24">
        <v>73.85</v>
      </c>
      <c r="I91" s="17">
        <v>79.75</v>
      </c>
      <c r="J91" s="24">
        <f t="shared" si="2"/>
        <v>76.8</v>
      </c>
      <c r="K91" s="38">
        <v>1</v>
      </c>
      <c r="L91" s="17" t="s">
        <v>21</v>
      </c>
      <c r="M91" s="16"/>
      <c r="N91" s="16"/>
    </row>
    <row r="92" customFormat="1" ht="28" customHeight="1" spans="1:14">
      <c r="A92" s="13">
        <v>90</v>
      </c>
      <c r="B92" s="14" t="s">
        <v>247</v>
      </c>
      <c r="C92" s="26" t="s">
        <v>248</v>
      </c>
      <c r="D92" s="40"/>
      <c r="E92" s="14" t="s">
        <v>251</v>
      </c>
      <c r="F92" s="14" t="s">
        <v>252</v>
      </c>
      <c r="G92" s="14" t="s">
        <v>20</v>
      </c>
      <c r="H92" s="24">
        <v>76.19</v>
      </c>
      <c r="I92" s="17">
        <v>74.2</v>
      </c>
      <c r="J92" s="24">
        <f t="shared" si="2"/>
        <v>75.195</v>
      </c>
      <c r="K92" s="38">
        <v>2</v>
      </c>
      <c r="L92" s="17"/>
      <c r="M92" s="16"/>
      <c r="N92" s="16"/>
    </row>
    <row r="93" customFormat="1" ht="28" customHeight="1" spans="1:14">
      <c r="A93" s="13">
        <v>91</v>
      </c>
      <c r="B93" s="14" t="s">
        <v>247</v>
      </c>
      <c r="C93" s="26" t="s">
        <v>248</v>
      </c>
      <c r="D93" s="28"/>
      <c r="E93" s="14" t="s">
        <v>253</v>
      </c>
      <c r="F93" s="14" t="s">
        <v>254</v>
      </c>
      <c r="G93" s="14" t="s">
        <v>24</v>
      </c>
      <c r="H93" s="24">
        <v>68.13</v>
      </c>
      <c r="I93" s="17">
        <v>70.15</v>
      </c>
      <c r="J93" s="24">
        <f t="shared" si="2"/>
        <v>69.14</v>
      </c>
      <c r="K93" s="38">
        <v>3</v>
      </c>
      <c r="L93" s="17"/>
      <c r="M93" s="16"/>
      <c r="N93" s="16"/>
    </row>
    <row r="94" customFormat="1" ht="28" customHeight="1" spans="1:14">
      <c r="A94" s="13">
        <v>92</v>
      </c>
      <c r="B94" s="14" t="s">
        <v>255</v>
      </c>
      <c r="C94" s="26" t="s">
        <v>66</v>
      </c>
      <c r="D94" s="27" t="s">
        <v>17</v>
      </c>
      <c r="E94" s="14" t="s">
        <v>256</v>
      </c>
      <c r="F94" s="14" t="s">
        <v>257</v>
      </c>
      <c r="G94" s="14" t="s">
        <v>20</v>
      </c>
      <c r="H94" s="24">
        <v>67.73</v>
      </c>
      <c r="I94" s="17">
        <v>68</v>
      </c>
      <c r="J94" s="24">
        <f t="shared" si="2"/>
        <v>67.865</v>
      </c>
      <c r="K94" s="38">
        <v>1</v>
      </c>
      <c r="L94" s="17" t="s">
        <v>21</v>
      </c>
      <c r="M94" s="16"/>
      <c r="N94" s="16"/>
    </row>
    <row r="95" customFormat="1" ht="28" customHeight="1" spans="1:14">
      <c r="A95" s="13">
        <v>93</v>
      </c>
      <c r="B95" s="14" t="s">
        <v>255</v>
      </c>
      <c r="C95" s="26" t="s">
        <v>66</v>
      </c>
      <c r="D95" s="28"/>
      <c r="E95" s="14" t="s">
        <v>258</v>
      </c>
      <c r="F95" s="14" t="s">
        <v>259</v>
      </c>
      <c r="G95" s="14" t="s">
        <v>20</v>
      </c>
      <c r="H95" s="24">
        <v>63.27</v>
      </c>
      <c r="I95" s="17">
        <v>72.05</v>
      </c>
      <c r="J95" s="24">
        <f t="shared" si="2"/>
        <v>67.66</v>
      </c>
      <c r="K95" s="38">
        <v>2</v>
      </c>
      <c r="L95" s="17"/>
      <c r="M95" s="16"/>
      <c r="N95" s="16"/>
    </row>
    <row r="96" customFormat="1" ht="28" customHeight="1" spans="1:14">
      <c r="A96" s="13">
        <v>94</v>
      </c>
      <c r="B96" s="14" t="s">
        <v>260</v>
      </c>
      <c r="C96" s="26" t="s">
        <v>261</v>
      </c>
      <c r="D96" s="27" t="s">
        <v>17</v>
      </c>
      <c r="E96" s="14" t="s">
        <v>262</v>
      </c>
      <c r="F96" s="14" t="s">
        <v>263</v>
      </c>
      <c r="G96" s="14" t="s">
        <v>20</v>
      </c>
      <c r="H96" s="24">
        <v>74.32</v>
      </c>
      <c r="I96" s="17">
        <v>68.55</v>
      </c>
      <c r="J96" s="24">
        <f t="shared" si="2"/>
        <v>71.435</v>
      </c>
      <c r="K96" s="38">
        <v>1</v>
      </c>
      <c r="L96" s="17" t="s">
        <v>21</v>
      </c>
      <c r="M96" s="16"/>
      <c r="N96" s="16"/>
    </row>
    <row r="97" customFormat="1" ht="28" customHeight="1" spans="1:14">
      <c r="A97" s="13">
        <v>95</v>
      </c>
      <c r="B97" s="14" t="s">
        <v>260</v>
      </c>
      <c r="C97" s="26" t="s">
        <v>261</v>
      </c>
      <c r="D97" s="40"/>
      <c r="E97" s="14" t="s">
        <v>264</v>
      </c>
      <c r="F97" s="14" t="s">
        <v>265</v>
      </c>
      <c r="G97" s="14" t="s">
        <v>24</v>
      </c>
      <c r="H97" s="24">
        <v>58.15</v>
      </c>
      <c r="I97" s="17">
        <v>72.05</v>
      </c>
      <c r="J97" s="24">
        <f t="shared" si="2"/>
        <v>65.1</v>
      </c>
      <c r="K97" s="38">
        <v>2</v>
      </c>
      <c r="L97" s="17"/>
      <c r="M97" s="16"/>
      <c r="N97" s="16"/>
    </row>
    <row r="98" customFormat="1" ht="28" customHeight="1" spans="1:14">
      <c r="A98" s="13">
        <v>96</v>
      </c>
      <c r="B98" s="14" t="s">
        <v>260</v>
      </c>
      <c r="C98" s="26" t="s">
        <v>261</v>
      </c>
      <c r="D98" s="28"/>
      <c r="E98" s="14" t="s">
        <v>266</v>
      </c>
      <c r="F98" s="14" t="s">
        <v>267</v>
      </c>
      <c r="G98" s="14" t="s">
        <v>20</v>
      </c>
      <c r="H98" s="24">
        <v>57.5</v>
      </c>
      <c r="I98" s="17">
        <v>69.25</v>
      </c>
      <c r="J98" s="24">
        <f t="shared" si="2"/>
        <v>63.375</v>
      </c>
      <c r="K98" s="38">
        <v>3</v>
      </c>
      <c r="L98" s="17"/>
      <c r="M98" s="16"/>
      <c r="N98" s="16"/>
    </row>
    <row r="99" customFormat="1" ht="28" customHeight="1" spans="1:14">
      <c r="A99" s="13">
        <v>97</v>
      </c>
      <c r="B99" s="14" t="s">
        <v>268</v>
      </c>
      <c r="C99" s="26" t="s">
        <v>269</v>
      </c>
      <c r="D99" s="27" t="s">
        <v>17</v>
      </c>
      <c r="E99" s="14" t="s">
        <v>270</v>
      </c>
      <c r="F99" s="14" t="s">
        <v>271</v>
      </c>
      <c r="G99" s="14" t="s">
        <v>24</v>
      </c>
      <c r="H99" s="24">
        <v>77.53</v>
      </c>
      <c r="I99" s="17">
        <v>67.7</v>
      </c>
      <c r="J99" s="24">
        <f t="shared" si="2"/>
        <v>72.615</v>
      </c>
      <c r="K99" s="38">
        <v>1</v>
      </c>
      <c r="L99" s="17" t="s">
        <v>21</v>
      </c>
      <c r="M99" s="16"/>
      <c r="N99" s="16"/>
    </row>
    <row r="100" customFormat="1" ht="28" customHeight="1" spans="1:14">
      <c r="A100" s="13">
        <v>98</v>
      </c>
      <c r="B100" s="14" t="s">
        <v>268</v>
      </c>
      <c r="C100" s="26" t="s">
        <v>269</v>
      </c>
      <c r="D100" s="40"/>
      <c r="E100" s="14" t="s">
        <v>272</v>
      </c>
      <c r="F100" s="14" t="s">
        <v>273</v>
      </c>
      <c r="G100" s="14" t="s">
        <v>20</v>
      </c>
      <c r="H100" s="24">
        <v>69.68</v>
      </c>
      <c r="I100" s="17">
        <v>75.25</v>
      </c>
      <c r="J100" s="24">
        <f t="shared" si="2"/>
        <v>72.465</v>
      </c>
      <c r="K100" s="38">
        <v>2</v>
      </c>
      <c r="L100" s="17"/>
      <c r="M100" s="16"/>
      <c r="N100" s="16"/>
    </row>
    <row r="101" customFormat="1" ht="28" customHeight="1" spans="1:14">
      <c r="A101" s="13">
        <v>99</v>
      </c>
      <c r="B101" s="14" t="s">
        <v>268</v>
      </c>
      <c r="C101" s="26" t="s">
        <v>269</v>
      </c>
      <c r="D101" s="28"/>
      <c r="E101" s="14" t="s">
        <v>274</v>
      </c>
      <c r="F101" s="14" t="s">
        <v>275</v>
      </c>
      <c r="G101" s="14" t="s">
        <v>20</v>
      </c>
      <c r="H101" s="24">
        <v>76.33</v>
      </c>
      <c r="I101" s="17">
        <v>66.75</v>
      </c>
      <c r="J101" s="24">
        <f t="shared" si="2"/>
        <v>71.54</v>
      </c>
      <c r="K101" s="38">
        <v>3</v>
      </c>
      <c r="L101" s="17"/>
      <c r="M101" s="16"/>
      <c r="N101" s="16"/>
    </row>
    <row r="102" customFormat="1" ht="28" customHeight="1" spans="1:14">
      <c r="A102" s="13">
        <v>100</v>
      </c>
      <c r="B102" s="14" t="s">
        <v>276</v>
      </c>
      <c r="C102" s="26" t="s">
        <v>277</v>
      </c>
      <c r="D102" s="27" t="s">
        <v>17</v>
      </c>
      <c r="E102" s="14" t="s">
        <v>278</v>
      </c>
      <c r="F102" s="14" t="s">
        <v>279</v>
      </c>
      <c r="G102" s="14" t="s">
        <v>20</v>
      </c>
      <c r="H102" s="24">
        <v>75.07</v>
      </c>
      <c r="I102" s="17">
        <v>72.2</v>
      </c>
      <c r="J102" s="24">
        <f t="shared" si="2"/>
        <v>73.635</v>
      </c>
      <c r="K102" s="38">
        <v>1</v>
      </c>
      <c r="L102" s="17" t="s">
        <v>21</v>
      </c>
      <c r="M102" s="16"/>
      <c r="N102" s="16"/>
    </row>
    <row r="103" customFormat="1" ht="28" customHeight="1" spans="1:14">
      <c r="A103" s="13">
        <v>101</v>
      </c>
      <c r="B103" s="14" t="s">
        <v>276</v>
      </c>
      <c r="C103" s="26" t="s">
        <v>277</v>
      </c>
      <c r="D103" s="40"/>
      <c r="E103" s="14" t="s">
        <v>280</v>
      </c>
      <c r="F103" s="14" t="s">
        <v>281</v>
      </c>
      <c r="G103" s="14" t="s">
        <v>20</v>
      </c>
      <c r="H103" s="24">
        <v>66.58</v>
      </c>
      <c r="I103" s="17">
        <v>70.7</v>
      </c>
      <c r="J103" s="24">
        <f t="shared" si="2"/>
        <v>68.64</v>
      </c>
      <c r="K103" s="38">
        <v>2</v>
      </c>
      <c r="L103" s="17"/>
      <c r="M103" s="16"/>
      <c r="N103" s="16"/>
    </row>
    <row r="104" customFormat="1" ht="28" customHeight="1" spans="1:14">
      <c r="A104" s="13">
        <v>102</v>
      </c>
      <c r="B104" s="14" t="s">
        <v>276</v>
      </c>
      <c r="C104" s="26" t="s">
        <v>277</v>
      </c>
      <c r="D104" s="28"/>
      <c r="E104" s="14" t="s">
        <v>282</v>
      </c>
      <c r="F104" s="14" t="s">
        <v>283</v>
      </c>
      <c r="G104" s="14" t="s">
        <v>20</v>
      </c>
      <c r="H104" s="24">
        <v>67.67</v>
      </c>
      <c r="I104" s="17">
        <v>66.55</v>
      </c>
      <c r="J104" s="24">
        <f t="shared" si="2"/>
        <v>67.11</v>
      </c>
      <c r="K104" s="38">
        <v>3</v>
      </c>
      <c r="L104" s="17"/>
      <c r="M104" s="16"/>
      <c r="N104" s="16"/>
    </row>
    <row r="105" customFormat="1" ht="28" customHeight="1" spans="1:14">
      <c r="A105" s="13">
        <v>103</v>
      </c>
      <c r="B105" s="14" t="s">
        <v>284</v>
      </c>
      <c r="C105" s="26" t="s">
        <v>285</v>
      </c>
      <c r="D105" s="27" t="s">
        <v>17</v>
      </c>
      <c r="E105" s="14" t="s">
        <v>286</v>
      </c>
      <c r="F105" s="14" t="s">
        <v>287</v>
      </c>
      <c r="G105" s="14" t="s">
        <v>20</v>
      </c>
      <c r="H105" s="24">
        <v>83.97</v>
      </c>
      <c r="I105" s="17">
        <v>75.3</v>
      </c>
      <c r="J105" s="24">
        <f t="shared" si="2"/>
        <v>79.635</v>
      </c>
      <c r="K105" s="38">
        <v>1</v>
      </c>
      <c r="L105" s="17" t="s">
        <v>21</v>
      </c>
      <c r="M105" s="16"/>
      <c r="N105" s="16"/>
    </row>
    <row r="106" customFormat="1" ht="28" customHeight="1" spans="1:14">
      <c r="A106" s="13">
        <v>104</v>
      </c>
      <c r="B106" s="14" t="s">
        <v>284</v>
      </c>
      <c r="C106" s="26" t="s">
        <v>285</v>
      </c>
      <c r="D106" s="40"/>
      <c r="E106" s="14" t="s">
        <v>288</v>
      </c>
      <c r="F106" s="14" t="s">
        <v>289</v>
      </c>
      <c r="G106" s="14" t="s">
        <v>24</v>
      </c>
      <c r="H106" s="24">
        <v>77.78</v>
      </c>
      <c r="I106" s="17">
        <v>74.45</v>
      </c>
      <c r="J106" s="24">
        <f t="shared" si="2"/>
        <v>76.115</v>
      </c>
      <c r="K106" s="38">
        <v>2</v>
      </c>
      <c r="L106" s="17"/>
      <c r="M106" s="16"/>
      <c r="N106" s="16"/>
    </row>
    <row r="107" customFormat="1" ht="28" customHeight="1" spans="1:14">
      <c r="A107" s="13">
        <v>105</v>
      </c>
      <c r="B107" s="14" t="s">
        <v>284</v>
      </c>
      <c r="C107" s="26" t="s">
        <v>285</v>
      </c>
      <c r="D107" s="28"/>
      <c r="E107" s="14" t="s">
        <v>290</v>
      </c>
      <c r="F107" s="14" t="s">
        <v>291</v>
      </c>
      <c r="G107" s="14" t="s">
        <v>24</v>
      </c>
      <c r="H107" s="24">
        <v>80.07</v>
      </c>
      <c r="I107" s="17">
        <v>71.95</v>
      </c>
      <c r="J107" s="24">
        <f t="shared" si="2"/>
        <v>76.01</v>
      </c>
      <c r="K107" s="38">
        <v>3</v>
      </c>
      <c r="L107" s="17"/>
      <c r="M107" s="16"/>
      <c r="N107" s="16"/>
    </row>
    <row r="108" customFormat="1" ht="28" customHeight="1" spans="1:14">
      <c r="A108" s="13">
        <v>106</v>
      </c>
      <c r="B108" s="14" t="s">
        <v>292</v>
      </c>
      <c r="C108" s="26" t="s">
        <v>293</v>
      </c>
      <c r="D108" s="27" t="s">
        <v>17</v>
      </c>
      <c r="E108" s="14" t="s">
        <v>294</v>
      </c>
      <c r="F108" s="14" t="s">
        <v>295</v>
      </c>
      <c r="G108" s="14" t="s">
        <v>20</v>
      </c>
      <c r="H108" s="24">
        <v>79.02</v>
      </c>
      <c r="I108" s="17">
        <v>74.2</v>
      </c>
      <c r="J108" s="24">
        <f t="shared" si="2"/>
        <v>76.61</v>
      </c>
      <c r="K108" s="38">
        <v>1</v>
      </c>
      <c r="L108" s="17" t="s">
        <v>21</v>
      </c>
      <c r="M108" s="16"/>
      <c r="N108" s="16"/>
    </row>
    <row r="109" customFormat="1" ht="28" customHeight="1" spans="1:14">
      <c r="A109" s="13">
        <v>107</v>
      </c>
      <c r="B109" s="14" t="s">
        <v>292</v>
      </c>
      <c r="C109" s="26" t="s">
        <v>293</v>
      </c>
      <c r="D109" s="40"/>
      <c r="E109" s="14" t="s">
        <v>296</v>
      </c>
      <c r="F109" s="14" t="s">
        <v>297</v>
      </c>
      <c r="G109" s="14" t="s">
        <v>20</v>
      </c>
      <c r="H109" s="24">
        <v>73.34</v>
      </c>
      <c r="I109" s="17">
        <v>70.1</v>
      </c>
      <c r="J109" s="24">
        <f t="shared" si="2"/>
        <v>71.72</v>
      </c>
      <c r="K109" s="38">
        <v>2</v>
      </c>
      <c r="L109" s="17"/>
      <c r="M109" s="16"/>
      <c r="N109" s="16"/>
    </row>
    <row r="110" customFormat="1" ht="28" customHeight="1" spans="1:14">
      <c r="A110" s="13">
        <v>108</v>
      </c>
      <c r="B110" s="14" t="s">
        <v>292</v>
      </c>
      <c r="C110" s="26" t="s">
        <v>293</v>
      </c>
      <c r="D110" s="28"/>
      <c r="E110" s="14" t="s">
        <v>298</v>
      </c>
      <c r="F110" s="14" t="s">
        <v>299</v>
      </c>
      <c r="G110" s="14" t="s">
        <v>24</v>
      </c>
      <c r="H110" s="24">
        <v>75.14</v>
      </c>
      <c r="I110" s="17">
        <v>66.25</v>
      </c>
      <c r="J110" s="24">
        <f t="shared" si="2"/>
        <v>70.695</v>
      </c>
      <c r="K110" s="38">
        <v>3</v>
      </c>
      <c r="L110" s="17"/>
      <c r="M110" s="16"/>
      <c r="N110" s="16"/>
    </row>
    <row r="111" customFormat="1" ht="28" customHeight="1" spans="1:14">
      <c r="A111" s="13">
        <v>109</v>
      </c>
      <c r="B111" s="14" t="s">
        <v>300</v>
      </c>
      <c r="C111" s="26" t="s">
        <v>301</v>
      </c>
      <c r="D111" s="27" t="s">
        <v>17</v>
      </c>
      <c r="E111" s="14" t="s">
        <v>302</v>
      </c>
      <c r="F111" s="14" t="s">
        <v>303</v>
      </c>
      <c r="G111" s="14" t="s">
        <v>24</v>
      </c>
      <c r="H111" s="24">
        <v>73.07</v>
      </c>
      <c r="I111" s="17">
        <v>77.8</v>
      </c>
      <c r="J111" s="24">
        <f t="shared" si="2"/>
        <v>75.435</v>
      </c>
      <c r="K111" s="38">
        <v>1</v>
      </c>
      <c r="L111" s="17" t="s">
        <v>21</v>
      </c>
      <c r="M111" s="16"/>
      <c r="N111" s="16"/>
    </row>
    <row r="112" customFormat="1" ht="28" customHeight="1" spans="1:14">
      <c r="A112" s="13">
        <v>110</v>
      </c>
      <c r="B112" s="14" t="s">
        <v>300</v>
      </c>
      <c r="C112" s="26" t="s">
        <v>301</v>
      </c>
      <c r="D112" s="40"/>
      <c r="E112" s="14" t="s">
        <v>304</v>
      </c>
      <c r="F112" s="14" t="s">
        <v>305</v>
      </c>
      <c r="G112" s="14" t="s">
        <v>24</v>
      </c>
      <c r="H112" s="24">
        <v>74.51</v>
      </c>
      <c r="I112" s="17">
        <v>71.95</v>
      </c>
      <c r="J112" s="24">
        <f t="shared" si="2"/>
        <v>73.23</v>
      </c>
      <c r="K112" s="38">
        <v>2</v>
      </c>
      <c r="L112" s="17"/>
      <c r="M112" s="16"/>
      <c r="N112" s="16"/>
    </row>
    <row r="113" customFormat="1" ht="28" customHeight="1" spans="1:14">
      <c r="A113" s="13">
        <v>111</v>
      </c>
      <c r="B113" s="14" t="s">
        <v>300</v>
      </c>
      <c r="C113" s="26" t="s">
        <v>301</v>
      </c>
      <c r="D113" s="28"/>
      <c r="E113" s="14" t="s">
        <v>306</v>
      </c>
      <c r="F113" s="14" t="s">
        <v>307</v>
      </c>
      <c r="G113" s="14"/>
      <c r="H113" s="24">
        <v>71.73</v>
      </c>
      <c r="I113" s="17">
        <v>0</v>
      </c>
      <c r="J113" s="24">
        <f t="shared" si="2"/>
        <v>35.865</v>
      </c>
      <c r="K113" s="38">
        <v>3</v>
      </c>
      <c r="L113" s="17"/>
      <c r="M113" s="16"/>
      <c r="N113" s="16" t="s">
        <v>96</v>
      </c>
    </row>
    <row r="114" customFormat="1" ht="28" customHeight="1" spans="1:14">
      <c r="A114" s="13">
        <v>112</v>
      </c>
      <c r="B114" s="14" t="s">
        <v>308</v>
      </c>
      <c r="C114" s="26" t="s">
        <v>309</v>
      </c>
      <c r="D114" s="27" t="s">
        <v>17</v>
      </c>
      <c r="E114" s="14" t="s">
        <v>310</v>
      </c>
      <c r="F114" s="14" t="s">
        <v>311</v>
      </c>
      <c r="G114" s="14" t="s">
        <v>24</v>
      </c>
      <c r="H114" s="24">
        <v>67.54</v>
      </c>
      <c r="I114" s="17">
        <v>72.15</v>
      </c>
      <c r="J114" s="24">
        <f t="shared" si="2"/>
        <v>69.845</v>
      </c>
      <c r="K114" s="38">
        <v>1</v>
      </c>
      <c r="L114" s="17" t="s">
        <v>21</v>
      </c>
      <c r="M114" s="16"/>
      <c r="N114" s="16"/>
    </row>
    <row r="115" customFormat="1" ht="28" customHeight="1" spans="1:14">
      <c r="A115" s="13">
        <v>113</v>
      </c>
      <c r="B115" s="14" t="s">
        <v>308</v>
      </c>
      <c r="C115" s="26" t="s">
        <v>309</v>
      </c>
      <c r="D115" s="40"/>
      <c r="E115" s="14" t="s">
        <v>312</v>
      </c>
      <c r="F115" s="14" t="s">
        <v>313</v>
      </c>
      <c r="G115" s="14" t="s">
        <v>24</v>
      </c>
      <c r="H115" s="24">
        <v>66.29</v>
      </c>
      <c r="I115" s="17">
        <v>72.85</v>
      </c>
      <c r="J115" s="24">
        <f t="shared" si="2"/>
        <v>69.57</v>
      </c>
      <c r="K115" s="38">
        <v>2</v>
      </c>
      <c r="L115" s="17"/>
      <c r="M115" s="16"/>
      <c r="N115" s="16"/>
    </row>
    <row r="116" customFormat="1" ht="28" customHeight="1" spans="1:14">
      <c r="A116" s="13">
        <v>114</v>
      </c>
      <c r="B116" s="14" t="s">
        <v>308</v>
      </c>
      <c r="C116" s="26" t="s">
        <v>309</v>
      </c>
      <c r="D116" s="28"/>
      <c r="E116" s="14" t="s">
        <v>314</v>
      </c>
      <c r="F116" s="14" t="s">
        <v>315</v>
      </c>
      <c r="G116" s="14" t="s">
        <v>24</v>
      </c>
      <c r="H116" s="24">
        <v>67.82</v>
      </c>
      <c r="I116" s="17">
        <v>68.75</v>
      </c>
      <c r="J116" s="24">
        <f t="shared" si="2"/>
        <v>68.285</v>
      </c>
      <c r="K116" s="38">
        <v>3</v>
      </c>
      <c r="L116" s="17"/>
      <c r="M116" s="16"/>
      <c r="N116" s="16"/>
    </row>
    <row r="117" customFormat="1" ht="28" customHeight="1" spans="1:14">
      <c r="A117" s="13">
        <v>115</v>
      </c>
      <c r="B117" s="14" t="s">
        <v>316</v>
      </c>
      <c r="C117" s="26" t="s">
        <v>317</v>
      </c>
      <c r="D117" s="27" t="s">
        <v>17</v>
      </c>
      <c r="E117" s="14" t="s">
        <v>318</v>
      </c>
      <c r="F117" s="14" t="s">
        <v>319</v>
      </c>
      <c r="G117" s="14" t="s">
        <v>24</v>
      </c>
      <c r="H117" s="24">
        <v>81.11</v>
      </c>
      <c r="I117" s="17">
        <v>78.35</v>
      </c>
      <c r="J117" s="24">
        <f t="shared" si="2"/>
        <v>79.73</v>
      </c>
      <c r="K117" s="38">
        <v>1</v>
      </c>
      <c r="L117" s="17" t="s">
        <v>21</v>
      </c>
      <c r="M117" s="16"/>
      <c r="N117" s="16"/>
    </row>
    <row r="118" customFormat="1" ht="28" customHeight="1" spans="1:14">
      <c r="A118" s="13">
        <v>116</v>
      </c>
      <c r="B118" s="14" t="s">
        <v>316</v>
      </c>
      <c r="C118" s="26" t="s">
        <v>317</v>
      </c>
      <c r="D118" s="40"/>
      <c r="E118" s="14" t="s">
        <v>320</v>
      </c>
      <c r="F118" s="14" t="s">
        <v>321</v>
      </c>
      <c r="G118" s="14" t="s">
        <v>20</v>
      </c>
      <c r="H118" s="24">
        <v>80.39</v>
      </c>
      <c r="I118" s="17">
        <v>75.55</v>
      </c>
      <c r="J118" s="24">
        <f t="shared" si="2"/>
        <v>77.97</v>
      </c>
      <c r="K118" s="38">
        <v>2</v>
      </c>
      <c r="L118" s="17"/>
      <c r="M118" s="16"/>
      <c r="N118" s="16"/>
    </row>
    <row r="119" customFormat="1" ht="28" customHeight="1" spans="1:14">
      <c r="A119" s="13">
        <v>117</v>
      </c>
      <c r="B119" s="14" t="s">
        <v>316</v>
      </c>
      <c r="C119" s="26" t="s">
        <v>317</v>
      </c>
      <c r="D119" s="28"/>
      <c r="E119" s="14" t="s">
        <v>322</v>
      </c>
      <c r="F119" s="14" t="s">
        <v>323</v>
      </c>
      <c r="G119" s="14" t="s">
        <v>24</v>
      </c>
      <c r="H119" s="24">
        <v>80.01</v>
      </c>
      <c r="I119" s="17">
        <v>63.3</v>
      </c>
      <c r="J119" s="24">
        <f t="shared" si="2"/>
        <v>71.655</v>
      </c>
      <c r="K119" s="38">
        <v>3</v>
      </c>
      <c r="L119" s="17"/>
      <c r="M119" s="16"/>
      <c r="N119" s="16"/>
    </row>
    <row r="120" customFormat="1" ht="28" customHeight="1" spans="1:14">
      <c r="A120" s="13">
        <v>118</v>
      </c>
      <c r="B120" s="14" t="s">
        <v>324</v>
      </c>
      <c r="C120" s="26" t="s">
        <v>325</v>
      </c>
      <c r="D120" s="27" t="s">
        <v>17</v>
      </c>
      <c r="E120" s="14" t="s">
        <v>326</v>
      </c>
      <c r="F120" s="14" t="s">
        <v>327</v>
      </c>
      <c r="G120" s="14" t="s">
        <v>20</v>
      </c>
      <c r="H120" s="24">
        <v>79.52</v>
      </c>
      <c r="I120" s="17">
        <v>76.85</v>
      </c>
      <c r="J120" s="24">
        <f t="shared" si="2"/>
        <v>78.185</v>
      </c>
      <c r="K120" s="38">
        <v>1</v>
      </c>
      <c r="L120" s="17" t="s">
        <v>21</v>
      </c>
      <c r="M120" s="16"/>
      <c r="N120" s="16"/>
    </row>
    <row r="121" customFormat="1" ht="28" customHeight="1" spans="1:14">
      <c r="A121" s="13">
        <v>119</v>
      </c>
      <c r="B121" s="14" t="s">
        <v>324</v>
      </c>
      <c r="C121" s="26" t="s">
        <v>325</v>
      </c>
      <c r="D121" s="40"/>
      <c r="E121" s="14" t="s">
        <v>328</v>
      </c>
      <c r="F121" s="14" t="s">
        <v>329</v>
      </c>
      <c r="G121" s="14" t="s">
        <v>20</v>
      </c>
      <c r="H121" s="24">
        <v>76.37</v>
      </c>
      <c r="I121" s="17">
        <v>76.6</v>
      </c>
      <c r="J121" s="24">
        <f t="shared" si="2"/>
        <v>76.485</v>
      </c>
      <c r="K121" s="38">
        <v>2</v>
      </c>
      <c r="L121" s="17"/>
      <c r="M121" s="16"/>
      <c r="N121" s="16"/>
    </row>
    <row r="122" customFormat="1" ht="28" customHeight="1" spans="1:14">
      <c r="A122" s="13">
        <v>120</v>
      </c>
      <c r="B122" s="14" t="s">
        <v>324</v>
      </c>
      <c r="C122" s="26" t="s">
        <v>325</v>
      </c>
      <c r="D122" s="28"/>
      <c r="E122" s="14" t="s">
        <v>330</v>
      </c>
      <c r="F122" s="14" t="s">
        <v>331</v>
      </c>
      <c r="G122" s="14" t="s">
        <v>20</v>
      </c>
      <c r="H122" s="24">
        <v>61.11</v>
      </c>
      <c r="I122" s="17">
        <v>75.75</v>
      </c>
      <c r="J122" s="24">
        <f t="shared" si="2"/>
        <v>68.43</v>
      </c>
      <c r="K122" s="38">
        <v>3</v>
      </c>
      <c r="L122" s="17"/>
      <c r="M122" s="16"/>
      <c r="N122" s="16"/>
    </row>
    <row r="123" customFormat="1" ht="28" customHeight="1" spans="1:14">
      <c r="A123" s="13">
        <v>121</v>
      </c>
      <c r="B123" s="14" t="s">
        <v>332</v>
      </c>
      <c r="C123" s="26" t="s">
        <v>333</v>
      </c>
      <c r="D123" s="27" t="s">
        <v>17</v>
      </c>
      <c r="E123" s="14" t="s">
        <v>334</v>
      </c>
      <c r="F123" s="14" t="s">
        <v>335</v>
      </c>
      <c r="G123" s="14" t="s">
        <v>24</v>
      </c>
      <c r="H123" s="24">
        <v>82.07</v>
      </c>
      <c r="I123" s="17">
        <v>78.7</v>
      </c>
      <c r="J123" s="24">
        <f t="shared" si="2"/>
        <v>80.385</v>
      </c>
      <c r="K123" s="38">
        <v>1</v>
      </c>
      <c r="L123" s="17" t="s">
        <v>21</v>
      </c>
      <c r="M123" s="16"/>
      <c r="N123" s="16"/>
    </row>
    <row r="124" customFormat="1" ht="28" customHeight="1" spans="1:14">
      <c r="A124" s="13">
        <v>122</v>
      </c>
      <c r="B124" s="14" t="s">
        <v>332</v>
      </c>
      <c r="C124" s="26" t="s">
        <v>333</v>
      </c>
      <c r="D124" s="40"/>
      <c r="E124" s="14" t="s">
        <v>336</v>
      </c>
      <c r="F124" s="14" t="s">
        <v>337</v>
      </c>
      <c r="G124" s="14" t="s">
        <v>24</v>
      </c>
      <c r="H124" s="24">
        <v>80.66</v>
      </c>
      <c r="I124" s="17">
        <v>73.4</v>
      </c>
      <c r="J124" s="24">
        <f t="shared" si="2"/>
        <v>77.03</v>
      </c>
      <c r="K124" s="38">
        <v>2</v>
      </c>
      <c r="L124" s="17"/>
      <c r="M124" s="16"/>
      <c r="N124" s="16"/>
    </row>
    <row r="125" customFormat="1" ht="28" customHeight="1" spans="1:14">
      <c r="A125" s="13">
        <v>123</v>
      </c>
      <c r="B125" s="14" t="s">
        <v>332</v>
      </c>
      <c r="C125" s="26" t="s">
        <v>333</v>
      </c>
      <c r="D125" s="28"/>
      <c r="E125" s="14" t="s">
        <v>338</v>
      </c>
      <c r="F125" s="14" t="s">
        <v>339</v>
      </c>
      <c r="G125" s="14" t="s">
        <v>24</v>
      </c>
      <c r="H125" s="24">
        <v>75.38</v>
      </c>
      <c r="I125" s="17">
        <v>76.15</v>
      </c>
      <c r="J125" s="24">
        <f t="shared" si="2"/>
        <v>75.765</v>
      </c>
      <c r="K125" s="38">
        <v>3</v>
      </c>
      <c r="L125" s="17"/>
      <c r="M125" s="16"/>
      <c r="N125" s="16"/>
    </row>
    <row r="126" customFormat="1" ht="28" customHeight="1" spans="1:14">
      <c r="A126" s="13">
        <v>124</v>
      </c>
      <c r="B126" s="14" t="s">
        <v>340</v>
      </c>
      <c r="C126" s="26" t="s">
        <v>341</v>
      </c>
      <c r="D126" s="27" t="s">
        <v>17</v>
      </c>
      <c r="E126" s="14" t="s">
        <v>342</v>
      </c>
      <c r="F126" s="14" t="s">
        <v>343</v>
      </c>
      <c r="G126" s="14" t="s">
        <v>24</v>
      </c>
      <c r="H126" s="24">
        <v>74</v>
      </c>
      <c r="I126" s="17">
        <v>76.6</v>
      </c>
      <c r="J126" s="24">
        <f t="shared" si="2"/>
        <v>75.3</v>
      </c>
      <c r="K126" s="38">
        <v>1</v>
      </c>
      <c r="L126" s="17" t="s">
        <v>21</v>
      </c>
      <c r="M126" s="16"/>
      <c r="N126" s="16"/>
    </row>
    <row r="127" customFormat="1" ht="28" customHeight="1" spans="1:14">
      <c r="A127" s="13">
        <v>125</v>
      </c>
      <c r="B127" s="14" t="s">
        <v>340</v>
      </c>
      <c r="C127" s="26" t="s">
        <v>341</v>
      </c>
      <c r="D127" s="40"/>
      <c r="E127" s="14" t="s">
        <v>344</v>
      </c>
      <c r="F127" s="14" t="s">
        <v>345</v>
      </c>
      <c r="G127" s="14" t="s">
        <v>24</v>
      </c>
      <c r="H127" s="24">
        <v>71.73</v>
      </c>
      <c r="I127" s="17">
        <v>72.35</v>
      </c>
      <c r="J127" s="24">
        <f t="shared" si="2"/>
        <v>72.04</v>
      </c>
      <c r="K127" s="38">
        <v>2</v>
      </c>
      <c r="L127" s="17"/>
      <c r="M127" s="16"/>
      <c r="N127" s="16"/>
    </row>
    <row r="128" customFormat="1" ht="28" customHeight="1" spans="1:14">
      <c r="A128" s="13">
        <v>126</v>
      </c>
      <c r="B128" s="14" t="s">
        <v>340</v>
      </c>
      <c r="C128" s="26" t="s">
        <v>341</v>
      </c>
      <c r="D128" s="28"/>
      <c r="E128" s="14" t="s">
        <v>346</v>
      </c>
      <c r="F128" s="14" t="s">
        <v>347</v>
      </c>
      <c r="G128" s="14" t="s">
        <v>24</v>
      </c>
      <c r="H128" s="24">
        <v>72.03</v>
      </c>
      <c r="I128" s="17">
        <v>71.55</v>
      </c>
      <c r="J128" s="24">
        <f t="shared" si="2"/>
        <v>71.79</v>
      </c>
      <c r="K128" s="38">
        <v>3</v>
      </c>
      <c r="L128" s="17"/>
      <c r="M128" s="16"/>
      <c r="N128" s="16"/>
    </row>
    <row r="129" customFormat="1" ht="28" customHeight="1" spans="1:14">
      <c r="A129" s="13">
        <v>127</v>
      </c>
      <c r="B129" s="14" t="s">
        <v>348</v>
      </c>
      <c r="C129" s="26" t="s">
        <v>349</v>
      </c>
      <c r="D129" s="27" t="s">
        <v>17</v>
      </c>
      <c r="E129" s="14" t="s">
        <v>350</v>
      </c>
      <c r="F129" s="14" t="s">
        <v>351</v>
      </c>
      <c r="G129" s="14" t="s">
        <v>24</v>
      </c>
      <c r="H129" s="24">
        <v>77.99</v>
      </c>
      <c r="I129" s="17">
        <v>72.85</v>
      </c>
      <c r="J129" s="24">
        <f t="shared" si="2"/>
        <v>75.42</v>
      </c>
      <c r="K129" s="38">
        <v>1</v>
      </c>
      <c r="L129" s="17" t="s">
        <v>21</v>
      </c>
      <c r="M129" s="16"/>
      <c r="N129" s="16"/>
    </row>
    <row r="130" customFormat="1" ht="28" customHeight="1" spans="1:14">
      <c r="A130" s="13">
        <v>128</v>
      </c>
      <c r="B130" s="14" t="s">
        <v>348</v>
      </c>
      <c r="C130" s="26" t="s">
        <v>349</v>
      </c>
      <c r="D130" s="40"/>
      <c r="E130" s="14" t="s">
        <v>352</v>
      </c>
      <c r="F130" s="14" t="s">
        <v>353</v>
      </c>
      <c r="G130" s="14" t="s">
        <v>24</v>
      </c>
      <c r="H130" s="24">
        <v>74.11</v>
      </c>
      <c r="I130" s="17">
        <v>73.85</v>
      </c>
      <c r="J130" s="24">
        <f t="shared" si="2"/>
        <v>73.98</v>
      </c>
      <c r="K130" s="38">
        <v>2</v>
      </c>
      <c r="L130" s="17"/>
      <c r="M130" s="16"/>
      <c r="N130" s="16"/>
    </row>
    <row r="131" customFormat="1" ht="28" customHeight="1" spans="1:14">
      <c r="A131" s="13">
        <v>129</v>
      </c>
      <c r="B131" s="14" t="s">
        <v>348</v>
      </c>
      <c r="C131" s="26" t="s">
        <v>349</v>
      </c>
      <c r="D131" s="28"/>
      <c r="E131" s="14" t="s">
        <v>354</v>
      </c>
      <c r="F131" s="14" t="s">
        <v>355</v>
      </c>
      <c r="G131" s="14" t="s">
        <v>24</v>
      </c>
      <c r="H131" s="24">
        <v>68.22</v>
      </c>
      <c r="I131" s="17">
        <v>70.35</v>
      </c>
      <c r="J131" s="24">
        <f>H131*0.5+I131*0.5</f>
        <v>69.285</v>
      </c>
      <c r="K131" s="38">
        <v>3</v>
      </c>
      <c r="L131" s="17"/>
      <c r="M131" s="16"/>
      <c r="N131" s="16"/>
    </row>
  </sheetData>
  <sortState ref="A3:N61">
    <sortCondition ref="B3:B61"/>
    <sortCondition ref="J3:J61" descending="1"/>
  </sortState>
  <mergeCells count="41">
    <mergeCell ref="A1:N1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4"/>
    <mergeCell ref="D36:D38"/>
    <mergeCell ref="D39:D44"/>
    <mergeCell ref="D45:D47"/>
    <mergeCell ref="D48:D50"/>
    <mergeCell ref="D51:D53"/>
    <mergeCell ref="D54:D61"/>
    <mergeCell ref="D62:D63"/>
    <mergeCell ref="D64:D66"/>
    <mergeCell ref="D67:D72"/>
    <mergeCell ref="D73:D75"/>
    <mergeCell ref="D76:D78"/>
    <mergeCell ref="D79:D81"/>
    <mergeCell ref="D82:D84"/>
    <mergeCell ref="D85:D87"/>
    <mergeCell ref="D88:D90"/>
    <mergeCell ref="D91:D93"/>
    <mergeCell ref="D94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28"/>
    <mergeCell ref="D129:D131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chenguan</dc:creator>
  <cp:lastModifiedBy>AA</cp:lastModifiedBy>
  <dcterms:created xsi:type="dcterms:W3CDTF">2022-08-17T00:40:00Z</dcterms:created>
  <dcterms:modified xsi:type="dcterms:W3CDTF">2022-08-17T14:09:58Z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3DFB054DA31648DEABE1030F4FDF51D7</vt:lpwstr>
  </property>
  <property fmtid="{D5CDD505-2E9C-101B-9397-08002B2CF9AE}" pid="3" name="KSOProductBuildVer">
    <vt:lpwstr>2052-11.8.2.8593</vt:lpwstr>
  </property>
</Properties>
</file>